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Outubro" sheetId="1" r:id="rId1"/>
  </sheets>
  <definedNames>
    <definedName name="_xlnm._FilterDatabase" localSheetId="0" hidden="1">'Outubro'!$A$1:$D$1</definedName>
  </definedNames>
  <calcPr fullCalcOnLoad="1"/>
</workbook>
</file>

<file path=xl/sharedStrings.xml><?xml version="1.0" encoding="utf-8"?>
<sst xmlns="http://schemas.openxmlformats.org/spreadsheetml/2006/main" count="546" uniqueCount="253">
  <si>
    <t>Turma</t>
  </si>
  <si>
    <t>Nº. MATR.</t>
  </si>
  <si>
    <t>NOME</t>
  </si>
  <si>
    <t>Pontos</t>
  </si>
  <si>
    <t>5º1</t>
  </si>
  <si>
    <t>Alicia Maiara M. Cardoso</t>
  </si>
  <si>
    <t>Ãnia Carolina S. Ribeiro</t>
  </si>
  <si>
    <t>Diego Alexandre Amado</t>
  </si>
  <si>
    <t>Diego Angel A. Furtado</t>
  </si>
  <si>
    <t>Diogo Alexandre A. Ramos</t>
  </si>
  <si>
    <t>Diogo Alexandre A. P. Trindade</t>
  </si>
  <si>
    <t>Diogo Miguel M. Henriques</t>
  </si>
  <si>
    <t>Elidiane Semedo</t>
  </si>
  <si>
    <t>Emily Gisele D. Varela</t>
  </si>
  <si>
    <t>Endriny Melissa V. Semedo</t>
  </si>
  <si>
    <t>Etson Jorge R. Moreira</t>
  </si>
  <si>
    <t>Inês Oliveira S. Soares</t>
  </si>
  <si>
    <t>Janice Varela Martins</t>
  </si>
  <si>
    <t>João Nuno C. Nanque</t>
  </si>
  <si>
    <t>Kleiton Sanches Ribeiro</t>
  </si>
  <si>
    <t>Lourenço Ormonde Teixeira</t>
  </si>
  <si>
    <t>Lucymara Barroso S. Horta</t>
  </si>
  <si>
    <t>Mayra Melody M. Monteiro</t>
  </si>
  <si>
    <t>Nayara Varela Batalha</t>
  </si>
  <si>
    <t>Vasco Manuel M. Ferreira</t>
  </si>
  <si>
    <t>Yasmin Borges Moreira</t>
  </si>
  <si>
    <t>5º2</t>
  </si>
  <si>
    <t>Adélcia Melissa T. Semedo</t>
  </si>
  <si>
    <t>André Costa T. Gomes</t>
  </si>
  <si>
    <t>Angelo Rodrigo A. Almeida</t>
  </si>
  <si>
    <t>Aurora Duarte Marques</t>
  </si>
  <si>
    <t>David Martim C. Moreira</t>
  </si>
  <si>
    <t>Denilson Borges T. Barbosa</t>
  </si>
  <si>
    <t>Eric Lopes Pereira</t>
  </si>
  <si>
    <t>Gabriel Silva Costa</t>
  </si>
  <si>
    <t>Íris Sofia M. Fortes</t>
  </si>
  <si>
    <t>Joelson Jesus M. Robalo</t>
  </si>
  <si>
    <t>Kiara Cristina M. Landim</t>
  </si>
  <si>
    <t>Lara Jucu Mané</t>
  </si>
  <si>
    <t>Larissa Sini Mané</t>
  </si>
  <si>
    <t>Leonor Alexandra G. Correia</t>
  </si>
  <si>
    <t>Maiara Rafaela C. S. Tavares</t>
  </si>
  <si>
    <t>Mara Sofia N. Cruz</t>
  </si>
  <si>
    <t>Maria Leonor M. S. Figueiredo</t>
  </si>
  <si>
    <t>Mariama Sadjó Sidibé</t>
  </si>
  <si>
    <t>Miguel Vitor F. Silva</t>
  </si>
  <si>
    <t>Ricardo Rosa Cruz</t>
  </si>
  <si>
    <t>Talita Nanque</t>
  </si>
  <si>
    <t>5º3</t>
  </si>
  <si>
    <t>Alícia Patrícia S. Santos</t>
  </si>
  <si>
    <t>Ana Catarina B. Jacob</t>
  </si>
  <si>
    <t>Deivson Neidir S. Silva</t>
  </si>
  <si>
    <t>Ema Alexandra Marques</t>
  </si>
  <si>
    <t>Gilton Lars C. L. Costa</t>
  </si>
  <si>
    <t>Jennyfer Mayara C. Garcia</t>
  </si>
  <si>
    <t>Joana Teresa F. Rodrigues</t>
  </si>
  <si>
    <t>Juelson Semedo Santos</t>
  </si>
  <si>
    <t>Kiara Melissa S. Monteiro</t>
  </si>
  <si>
    <t>Larissa Cristina V. Rocha</t>
  </si>
  <si>
    <t>Leo Antony L. Veiga</t>
  </si>
  <si>
    <t>Leonor Filipa C. Ferreira</t>
  </si>
  <si>
    <t>Marco César V. L. Varela</t>
  </si>
  <si>
    <t>Nancy Alexandra M. Varela</t>
  </si>
  <si>
    <t>Nayara Cristina C. Santos</t>
  </si>
  <si>
    <t>Nelma Monteiro</t>
  </si>
  <si>
    <t>Nilce Nunes Moreno</t>
  </si>
  <si>
    <t>Pedro Rafael D. Teixeira</t>
  </si>
  <si>
    <t>Ricardo Évora Moniz</t>
  </si>
  <si>
    <t>Sara Lúcia M. Leal</t>
  </si>
  <si>
    <t>Yasmim Beatriz R. Marques</t>
  </si>
  <si>
    <t>5º4</t>
  </si>
  <si>
    <t>Afonso Tang</t>
  </si>
  <si>
    <t>Ailene Simone D. Monteiro</t>
  </si>
  <si>
    <t>Carlos Jovany T. Monteiro</t>
  </si>
  <si>
    <t>Carolina Lopes Pina</t>
  </si>
  <si>
    <t>Diana Melany S. Santos</t>
  </si>
  <si>
    <t>Diego Mateus A. Graça</t>
  </si>
  <si>
    <t>Gabriela Matias Barbosa</t>
  </si>
  <si>
    <t>Jennifer Almeida P. Brito</t>
  </si>
  <si>
    <t>Jennifer Elaine M. Tavares</t>
  </si>
  <si>
    <t>José Fernandes Reis</t>
  </si>
  <si>
    <t>Leonel Jesus F. Gonçalves</t>
  </si>
  <si>
    <t>Marcia Solange L. Gomes</t>
  </si>
  <si>
    <t>Marco Oliveira I. Gonçalves</t>
  </si>
  <si>
    <t>Mateus Henrique S. G. Pina</t>
  </si>
  <si>
    <t>Messy Gomes Moniz</t>
  </si>
  <si>
    <t>Miguel Pedro V. Pereira</t>
  </si>
  <si>
    <t>Rafaela Filipa G. Barros</t>
  </si>
  <si>
    <t>Stela Borges Garcia</t>
  </si>
  <si>
    <t>Thaysa Denise A. Silva</t>
  </si>
  <si>
    <t>Viviani Varela Spencer</t>
  </si>
  <si>
    <t>Tiana Rodrigues Fernandes</t>
  </si>
  <si>
    <t>Kelly Andrea P. Sargo</t>
  </si>
  <si>
    <t>6º1</t>
  </si>
  <si>
    <t>Camila Rita D. Camacho</t>
  </si>
  <si>
    <t>Daniela Fernanda D. D. Almeida</t>
  </si>
  <si>
    <t>Denilson Rafael M. Correia</t>
  </si>
  <si>
    <t>Diogo Filipe A. Anacleto</t>
  </si>
  <si>
    <t>Francisco Miguel F. Anica</t>
  </si>
  <si>
    <t>Gonçalo Filipe O. Graça</t>
  </si>
  <si>
    <t>Henzo Gabriel Soares</t>
  </si>
  <si>
    <t>Inês Rodrigues F. Vajão</t>
  </si>
  <si>
    <t>Leonor Domingues Lourenço</t>
  </si>
  <si>
    <t>Margarida Almeida Fão</t>
  </si>
  <si>
    <t>Maria Carolina P. Santos</t>
  </si>
  <si>
    <t>Mariana Isabel M. R. F. Larcher</t>
  </si>
  <si>
    <t>Rodrigo Tome Lopes</t>
  </si>
  <si>
    <t>Rosa Maria S. R. C. Rolim</t>
  </si>
  <si>
    <t>Rúben Matias F. Gomes</t>
  </si>
  <si>
    <t>Ruben Miguel A. Cardoso</t>
  </si>
  <si>
    <t>Sara Silva S. Martins</t>
  </si>
  <si>
    <t>Soraia Alexandra S. M. Nogueira</t>
  </si>
  <si>
    <t>Tiago Marcelo C. Correia</t>
  </si>
  <si>
    <t>Tiago Miguel R. Monteiro</t>
  </si>
  <si>
    <t>Tomás Coelho Galante</t>
  </si>
  <si>
    <t>Tomás Morais G. Silva</t>
  </si>
  <si>
    <t>6º2</t>
  </si>
  <si>
    <t>Anderson Patrick S. G. Rosa</t>
  </si>
  <si>
    <t>Arianne Sofia S. A. Semedo</t>
  </si>
  <si>
    <t>Beatriz Correia C. C. Pessoa</t>
  </si>
  <si>
    <t>Denilson José A. Freire</t>
  </si>
  <si>
    <t>Eliana Maria G. A. Almeida</t>
  </si>
  <si>
    <t>Emanuell Cesar S. Fonseca</t>
  </si>
  <si>
    <t>Filipe Zêgo Tavares</t>
  </si>
  <si>
    <t>Harianne Lavínia M. Garcia</t>
  </si>
  <si>
    <t>Hélio Joanilson V. Gomes</t>
  </si>
  <si>
    <t>João Moutinho Silva</t>
  </si>
  <si>
    <t>Joaquim Dinis C. F. Afonso</t>
  </si>
  <si>
    <t>Lara Alexandra C. Amaral</t>
  </si>
  <si>
    <t>Lara Filipa S. Braz</t>
  </si>
  <si>
    <t>Marta Batalha G. P. Espadinha</t>
  </si>
  <si>
    <t>Martim Rodrigues Oliveira</t>
  </si>
  <si>
    <t>Martim Vieira Varela</t>
  </si>
  <si>
    <t>Matilde Pinto O. E. Santo</t>
  </si>
  <si>
    <t>Miguel Ângelo C. D. Carmo</t>
  </si>
  <si>
    <t>Pedro Daniel M. J. R. Cruz</t>
  </si>
  <si>
    <t>Renato Henrique R. Leite</t>
  </si>
  <si>
    <t>Rodrigo Marques M. Ribeiro</t>
  </si>
  <si>
    <t>Santiago Campos R. Rosa</t>
  </si>
  <si>
    <t>Sara Teixeira C. Moniz</t>
  </si>
  <si>
    <t>Simão Ferreira Carvalheiro</t>
  </si>
  <si>
    <t>Kawa Oliveira Fonseca</t>
  </si>
  <si>
    <t>6º3</t>
  </si>
  <si>
    <t>Afonso Miguel R. S. Santos</t>
  </si>
  <si>
    <t>Afonso Nunes Ferreira</t>
  </si>
  <si>
    <t>Alicia Melissa A. Barradas</t>
  </si>
  <si>
    <t>Andersan Cristiano S. Borges</t>
  </si>
  <si>
    <t>Barbara Ines R. Fernandes</t>
  </si>
  <si>
    <t>Bernardo Miguel C. Santos</t>
  </si>
  <si>
    <t>Bruno Filipe L. D. Souto</t>
  </si>
  <si>
    <t>Carla Tayane P. Brito</t>
  </si>
  <si>
    <t>Daniela Dias Ramos</t>
  </si>
  <si>
    <t>Ismael Aguiar S. V. Veiga</t>
  </si>
  <si>
    <t>Jelson Jesus P. Veiga</t>
  </si>
  <si>
    <t>Joel Raimundo M. Tavares</t>
  </si>
  <si>
    <t>Kleber Valentim F. Gonçalves</t>
  </si>
  <si>
    <t>Leandro Monteiro A. Carvalho</t>
  </si>
  <si>
    <t>Márcia Alexandra T. Santos</t>
  </si>
  <si>
    <t>Miguel Dinis R. Pinto</t>
  </si>
  <si>
    <t>Mikael Semedo V. Jesus</t>
  </si>
  <si>
    <t>Miryam Jaciara C. S. Tavares</t>
  </si>
  <si>
    <t>Rania Paula S. Piloto</t>
  </si>
  <si>
    <t>Simão Pedro F. Jorge</t>
  </si>
  <si>
    <t>Tayanne Nayara M. Brito</t>
  </si>
  <si>
    <t>Thalyson Vilasboas Souza</t>
  </si>
  <si>
    <t>Tiffany Cloe Ferreiro</t>
  </si>
  <si>
    <t>6º4</t>
  </si>
  <si>
    <t>Andreia Neidine T. Fernandes</t>
  </si>
  <si>
    <t>António Garcia D. R. G. Pimenta</t>
  </si>
  <si>
    <t>Beatriz Alexandra S. Martins</t>
  </si>
  <si>
    <t>Clarisse Mateus Silva</t>
  </si>
  <si>
    <t>Cláudia Patrícia G. Semedo</t>
  </si>
  <si>
    <t>Claudio Widney R. Martins</t>
  </si>
  <si>
    <t>Daniela Morais Silva</t>
  </si>
  <si>
    <t>David Alexandre L. Gomes</t>
  </si>
  <si>
    <t>Edmar Gomes Ferreira</t>
  </si>
  <si>
    <t>Edmira Neves Gomes</t>
  </si>
  <si>
    <t>Gabriel Rosario D. Santos</t>
  </si>
  <si>
    <t>Gilza Patrícia G. Borges</t>
  </si>
  <si>
    <t>Guilherme Massano Pereira</t>
  </si>
  <si>
    <t>Ines Alaoui Btarni</t>
  </si>
  <si>
    <t>João Francisco S. Colaço</t>
  </si>
  <si>
    <t>João Manuel D. R. Rocha</t>
  </si>
  <si>
    <t>Letícia Graça Monteiro</t>
  </si>
  <si>
    <t>Matvii Babych</t>
  </si>
  <si>
    <t>Rafaela Sofia V. Gonçalves</t>
  </si>
  <si>
    <t>Raissa Sofia D. Tavares</t>
  </si>
  <si>
    <t>Rodrigo Miguel G. Barrote</t>
  </si>
  <si>
    <t>Simon David Morjan</t>
  </si>
  <si>
    <t>Wendy Tayara T. Gomes</t>
  </si>
  <si>
    <t>Vânio Valério H. Feijó</t>
  </si>
  <si>
    <t>Nelcy Brito Moreira</t>
  </si>
  <si>
    <t>Larissa Vaz Semedo</t>
  </si>
  <si>
    <t>7º1</t>
  </si>
  <si>
    <t>Leonor</t>
  </si>
  <si>
    <t>7º4</t>
  </si>
  <si>
    <t>Cláudio</t>
  </si>
  <si>
    <t>Cleide</t>
  </si>
  <si>
    <t>Daniel Fernandes</t>
  </si>
  <si>
    <t>Daniel Andrade</t>
  </si>
  <si>
    <t>Diego Brito</t>
  </si>
  <si>
    <t>Diogo Marques</t>
  </si>
  <si>
    <t>Jailson</t>
  </si>
  <si>
    <t>Jeynab</t>
  </si>
  <si>
    <t>João Fernandes</t>
  </si>
  <si>
    <t>Lara Semedo</t>
  </si>
  <si>
    <t>Luana</t>
  </si>
  <si>
    <t>Lucas</t>
  </si>
  <si>
    <t>Patrícia</t>
  </si>
  <si>
    <t>Paulo Varela</t>
  </si>
  <si>
    <t>Rafael Veiga</t>
  </si>
  <si>
    <t>Rosione</t>
  </si>
  <si>
    <t>Epifanio Ca</t>
  </si>
  <si>
    <t>9º3</t>
  </si>
  <si>
    <t>Cristiano</t>
  </si>
  <si>
    <t>Daniela</t>
  </si>
  <si>
    <t>Dianna</t>
  </si>
  <si>
    <t>Diogo Rodrigues</t>
  </si>
  <si>
    <t>Florinda</t>
  </si>
  <si>
    <t>Jussara</t>
  </si>
  <si>
    <t>Lídia</t>
  </si>
  <si>
    <t>Pedro</t>
  </si>
  <si>
    <t>Raquel</t>
  </si>
  <si>
    <t>Ricardo</t>
  </si>
  <si>
    <t>Sueleny</t>
  </si>
  <si>
    <t>Total de Alunos</t>
  </si>
  <si>
    <t>Pontos = 2</t>
  </si>
  <si>
    <t>Pontos = 3</t>
  </si>
  <si>
    <t>Pontos = 4</t>
  </si>
  <si>
    <t>Pontos = 5</t>
  </si>
  <si>
    <t>Pontos = 1</t>
  </si>
  <si>
    <t>Média Pontos</t>
  </si>
  <si>
    <t>Resumo</t>
  </si>
  <si>
    <t>Pontos = NP</t>
  </si>
  <si>
    <t>Pontos = 0</t>
  </si>
  <si>
    <t>NP</t>
  </si>
  <si>
    <t>Ana Catarina Alves Monteiro</t>
  </si>
  <si>
    <t>Ana Leonor Pestana Poejo Ramos</t>
  </si>
  <si>
    <t>André Araújo de Sousa</t>
  </si>
  <si>
    <t>Beatriz Maria Carvalhosa Ferreira</t>
  </si>
  <si>
    <t>Catarina Tomatas David</t>
  </si>
  <si>
    <t>Dinis Miguel de Oliveira Rocha</t>
  </si>
  <si>
    <t>Gonçalo Domingues Lourenço</t>
  </si>
  <si>
    <t>Gonçalo Neves Coelho</t>
  </si>
  <si>
    <t>Kevin Daniel Monteiro Furtado</t>
  </si>
  <si>
    <t>Leonor Ormonde Teixeira</t>
  </si>
  <si>
    <t>Lúcia Leitão Lopes Ferreira dos Santos</t>
  </si>
  <si>
    <t>Marco Ramiro de Castro Nunes</t>
  </si>
  <si>
    <t>Maria Inês Matos de Ascenção</t>
  </si>
  <si>
    <t>Maria Leonor da Silva Coimbra</t>
  </si>
  <si>
    <t>Miguel Ângelo da Silva Ribeiro</t>
  </si>
  <si>
    <t>Tiago Alexandre dos Santos Calmão</t>
  </si>
  <si>
    <t>Sara Isabel Pereira Ferreira Pires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</si>
</sst>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816]General"/>
  </numFmts>
  <fonts count="47">
    <font>
      <sz val="11"/>
      <color theme="1"/>
      <name val="Arial"/>
      <family val="0"/>
    </font>
    <font>
      <sz val="11"/>
      <color indexed="8"/>
      <name val="Calibri"/>
      <family val="2"/>
    </font>
    <font>
      <sz val="8"/>
      <color indexed="1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8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164" fontId="43" fillId="33" borderId="10" xfId="0" applyNumberFormat="1" applyFont="1" applyFill="1" applyBorder="1" applyAlignment="1">
      <alignment horizontal="center" vertical="center" wrapText="1" readingOrder="1"/>
    </xf>
    <xf numFmtId="164" fontId="44" fillId="0" borderId="10" xfId="0" applyNumberFormat="1" applyFont="1" applyBorder="1" applyAlignment="1">
      <alignment horizontal="center" vertical="center" wrapText="1" readingOrder="1"/>
    </xf>
    <xf numFmtId="164" fontId="44" fillId="0" borderId="11" xfId="0" applyNumberFormat="1" applyFont="1" applyBorder="1" applyAlignment="1">
      <alignment horizontal="center" vertical="center" wrapText="1" readingOrder="1"/>
    </xf>
    <xf numFmtId="164" fontId="45" fillId="0" borderId="12" xfId="0" applyNumberFormat="1" applyFont="1" applyBorder="1" applyAlignment="1">
      <alignment horizontal="center" vertical="center" wrapText="1" readingOrder="1"/>
    </xf>
    <xf numFmtId="164" fontId="45" fillId="0" borderId="12" xfId="0" applyNumberFormat="1" applyFont="1" applyFill="1" applyBorder="1" applyAlignment="1">
      <alignment horizontal="center" vertical="center" wrapText="1" readingOrder="1"/>
    </xf>
    <xf numFmtId="10" fontId="45" fillId="0" borderId="12" xfId="0" applyNumberFormat="1" applyFont="1" applyBorder="1" applyAlignment="1">
      <alignment horizontal="center" vertical="center" wrapText="1" readingOrder="1"/>
    </xf>
    <xf numFmtId="2" fontId="45" fillId="0" borderId="12" xfId="0" applyNumberFormat="1" applyFont="1" applyBorder="1" applyAlignment="1">
      <alignment horizontal="center" vertical="center" wrapText="1" readingOrder="1"/>
    </xf>
    <xf numFmtId="164" fontId="46" fillId="34" borderId="12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Resumo Outubro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view3D>
      <c:rotX val="15"/>
      <c:hPercent val="229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5925"/>
          <c:w val="0.96425"/>
          <c:h val="0.80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Outubro!$F$7:$F$13</c:f>
              <c:strCache/>
            </c:strRef>
          </c:cat>
          <c:val>
            <c:numRef>
              <c:f>Outubro!$H$7:$H$13</c:f>
              <c:numCache/>
            </c:numRef>
          </c:val>
          <c:shape val="box"/>
        </c:ser>
        <c:shape val="box"/>
        <c:axId val="7983482"/>
        <c:axId val="4742475"/>
      </c:bar3DChart>
      <c:catAx>
        <c:axId val="79834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834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114300</xdr:rowOff>
    </xdr:from>
    <xdr:to>
      <xdr:col>11</xdr:col>
      <xdr:colOff>561975</xdr:colOff>
      <xdr:row>33</xdr:row>
      <xdr:rowOff>142875</xdr:rowOff>
    </xdr:to>
    <xdr:graphicFrame>
      <xdr:nvGraphicFramePr>
        <xdr:cNvPr id="1" name="Gráfico 1"/>
        <xdr:cNvGraphicFramePr/>
      </xdr:nvGraphicFramePr>
      <xdr:xfrm>
        <a:off x="4924425" y="3371850"/>
        <a:ext cx="5610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3" max="3" width="28.50390625" style="0" customWidth="1"/>
    <col min="6" max="6" width="21.375" style="0" customWidth="1"/>
  </cols>
  <sheetData>
    <row r="1" spans="1:4" ht="14.25">
      <c r="A1" s="1" t="s">
        <v>0</v>
      </c>
      <c r="B1" s="1" t="s">
        <v>1</v>
      </c>
      <c r="C1" s="1" t="s">
        <v>2</v>
      </c>
      <c r="D1" s="1" t="s">
        <v>3</v>
      </c>
    </row>
    <row r="2" spans="1:6" ht="14.25">
      <c r="A2" s="2" t="s">
        <v>4</v>
      </c>
      <c r="B2" s="2">
        <v>1</v>
      </c>
      <c r="C2" s="2" t="s">
        <v>5</v>
      </c>
      <c r="D2" s="3">
        <v>2</v>
      </c>
      <c r="F2" s="8" t="s">
        <v>232</v>
      </c>
    </row>
    <row r="3" spans="1:4" ht="14.25">
      <c r="A3" s="2" t="s">
        <v>4</v>
      </c>
      <c r="B3" s="2">
        <v>2</v>
      </c>
      <c r="C3" s="2" t="s">
        <v>6</v>
      </c>
      <c r="D3" s="3">
        <v>2</v>
      </c>
    </row>
    <row r="4" spans="1:7" ht="14.25">
      <c r="A4" s="2" t="s">
        <v>4</v>
      </c>
      <c r="B4" s="2">
        <v>3</v>
      </c>
      <c r="C4" s="2" t="s">
        <v>7</v>
      </c>
      <c r="D4" s="3" t="s">
        <v>235</v>
      </c>
      <c r="F4" s="4" t="s">
        <v>225</v>
      </c>
      <c r="G4" s="4">
        <f>COUNT(D2:D250)</f>
        <v>215</v>
      </c>
    </row>
    <row r="5" spans="1:4" ht="14.25">
      <c r="A5" s="2" t="s">
        <v>4</v>
      </c>
      <c r="B5" s="2">
        <v>4</v>
      </c>
      <c r="C5" s="2" t="s">
        <v>8</v>
      </c>
      <c r="D5" s="3">
        <v>2</v>
      </c>
    </row>
    <row r="6" spans="1:4" ht="14.25">
      <c r="A6" s="2" t="s">
        <v>4</v>
      </c>
      <c r="B6" s="2">
        <v>5</v>
      </c>
      <c r="C6" s="2" t="s">
        <v>9</v>
      </c>
      <c r="D6" s="3">
        <v>5</v>
      </c>
    </row>
    <row r="7" spans="1:8" ht="14.25">
      <c r="A7" s="2" t="s">
        <v>4</v>
      </c>
      <c r="B7" s="2">
        <v>6</v>
      </c>
      <c r="C7" s="2" t="s">
        <v>10</v>
      </c>
      <c r="D7" s="3">
        <v>0</v>
      </c>
      <c r="F7" s="4" t="s">
        <v>233</v>
      </c>
      <c r="G7" s="4">
        <f>COUNTIF(D2:D250,"NP")</f>
        <v>34</v>
      </c>
      <c r="H7" s="6">
        <f aca="true" t="shared" si="0" ref="H7:H14">G7/$G$14</f>
        <v>0.15813953488372093</v>
      </c>
    </row>
    <row r="8" spans="1:8" ht="14.25">
      <c r="A8" s="2" t="s">
        <v>4</v>
      </c>
      <c r="B8" s="2">
        <v>7</v>
      </c>
      <c r="C8" s="2" t="s">
        <v>11</v>
      </c>
      <c r="D8" s="3">
        <v>3</v>
      </c>
      <c r="F8" s="4" t="s">
        <v>234</v>
      </c>
      <c r="G8" s="4">
        <f>COUNTIF(D2:D250,"0")</f>
        <v>26</v>
      </c>
      <c r="H8" s="6">
        <f t="shared" si="0"/>
        <v>0.12093023255813953</v>
      </c>
    </row>
    <row r="9" spans="1:8" ht="14.25">
      <c r="A9" s="2" t="s">
        <v>4</v>
      </c>
      <c r="B9" s="2">
        <v>8</v>
      </c>
      <c r="C9" s="2" t="s">
        <v>12</v>
      </c>
      <c r="D9" s="3" t="s">
        <v>235</v>
      </c>
      <c r="F9" s="4" t="s">
        <v>230</v>
      </c>
      <c r="G9" s="4">
        <f>COUNTIF(D2:D250,"1")</f>
        <v>15</v>
      </c>
      <c r="H9" s="6">
        <f t="shared" si="0"/>
        <v>0.06976744186046512</v>
      </c>
    </row>
    <row r="10" spans="1:8" ht="14.25">
      <c r="A10" s="2" t="s">
        <v>4</v>
      </c>
      <c r="B10" s="2">
        <v>9</v>
      </c>
      <c r="C10" s="2" t="s">
        <v>13</v>
      </c>
      <c r="D10" s="3" t="s">
        <v>235</v>
      </c>
      <c r="F10" s="4" t="s">
        <v>226</v>
      </c>
      <c r="G10" s="4">
        <f>COUNTIF(D2:D250,"2")</f>
        <v>45</v>
      </c>
      <c r="H10" s="6">
        <f t="shared" si="0"/>
        <v>0.20930232558139536</v>
      </c>
    </row>
    <row r="11" spans="1:8" ht="14.25">
      <c r="A11" s="2" t="s">
        <v>4</v>
      </c>
      <c r="B11" s="2">
        <v>10</v>
      </c>
      <c r="C11" s="2" t="s">
        <v>14</v>
      </c>
      <c r="D11" s="3">
        <v>2</v>
      </c>
      <c r="F11" s="4" t="s">
        <v>227</v>
      </c>
      <c r="G11" s="4">
        <f>COUNTIF(D2:D250,"3")</f>
        <v>55</v>
      </c>
      <c r="H11" s="6">
        <f t="shared" si="0"/>
        <v>0.2558139534883721</v>
      </c>
    </row>
    <row r="12" spans="1:8" ht="14.25">
      <c r="A12" s="2" t="s">
        <v>4</v>
      </c>
      <c r="B12" s="2">
        <v>11</v>
      </c>
      <c r="C12" s="2" t="s">
        <v>15</v>
      </c>
      <c r="D12" s="3">
        <v>3</v>
      </c>
      <c r="F12" s="4" t="s">
        <v>228</v>
      </c>
      <c r="G12" s="4">
        <f>COUNTIF(D2:D250,"4")</f>
        <v>30</v>
      </c>
      <c r="H12" s="6">
        <f t="shared" si="0"/>
        <v>0.13953488372093023</v>
      </c>
    </row>
    <row r="13" spans="1:8" ht="14.25">
      <c r="A13" s="2" t="s">
        <v>4</v>
      </c>
      <c r="B13" s="2">
        <v>12</v>
      </c>
      <c r="C13" s="2" t="s">
        <v>16</v>
      </c>
      <c r="D13" s="3">
        <v>2</v>
      </c>
      <c r="F13" s="4" t="s">
        <v>229</v>
      </c>
      <c r="G13" s="4">
        <f>COUNTIF(D2:D250,"5")</f>
        <v>44</v>
      </c>
      <c r="H13" s="6">
        <f t="shared" si="0"/>
        <v>0.20465116279069767</v>
      </c>
    </row>
    <row r="14" spans="1:8" ht="14.25">
      <c r="A14" s="2" t="s">
        <v>4</v>
      </c>
      <c r="B14" s="2">
        <v>13</v>
      </c>
      <c r="C14" s="2" t="s">
        <v>17</v>
      </c>
      <c r="D14" s="3">
        <v>3</v>
      </c>
      <c r="G14" s="4">
        <f>SUM(G8:G13)</f>
        <v>215</v>
      </c>
      <c r="H14" s="6">
        <f t="shared" si="0"/>
        <v>1</v>
      </c>
    </row>
    <row r="15" spans="1:4" ht="14.25">
      <c r="A15" s="2" t="s">
        <v>4</v>
      </c>
      <c r="B15" s="2">
        <v>14</v>
      </c>
      <c r="C15" s="2" t="s">
        <v>18</v>
      </c>
      <c r="D15" s="3" t="s">
        <v>235</v>
      </c>
    </row>
    <row r="16" spans="1:7" ht="14.25">
      <c r="A16" s="2" t="s">
        <v>4</v>
      </c>
      <c r="B16" s="2">
        <v>15</v>
      </c>
      <c r="C16" s="2" t="s">
        <v>19</v>
      </c>
      <c r="D16" s="3" t="s">
        <v>235</v>
      </c>
      <c r="F16" s="5" t="s">
        <v>231</v>
      </c>
      <c r="G16" s="7">
        <f>AVERAGE(D2:D250)</f>
        <v>2.8372093023255816</v>
      </c>
    </row>
    <row r="17" spans="1:4" ht="14.25">
      <c r="A17" s="2" t="s">
        <v>4</v>
      </c>
      <c r="B17" s="2">
        <v>16</v>
      </c>
      <c r="C17" s="2" t="s">
        <v>20</v>
      </c>
      <c r="D17" s="3" t="s">
        <v>235</v>
      </c>
    </row>
    <row r="18" spans="1:4" ht="14.25">
      <c r="A18" s="2" t="s">
        <v>4</v>
      </c>
      <c r="B18" s="2">
        <v>17</v>
      </c>
      <c r="C18" s="2" t="s">
        <v>21</v>
      </c>
      <c r="D18" s="3">
        <v>3</v>
      </c>
    </row>
    <row r="19" spans="1:4" ht="14.25">
      <c r="A19" s="2" t="s">
        <v>4</v>
      </c>
      <c r="B19" s="2">
        <v>18</v>
      </c>
      <c r="C19" s="2" t="s">
        <v>22</v>
      </c>
      <c r="D19" s="3">
        <v>3</v>
      </c>
    </row>
    <row r="20" spans="1:4" ht="14.25">
      <c r="A20" s="2" t="s">
        <v>4</v>
      </c>
      <c r="B20" s="2">
        <v>19</v>
      </c>
      <c r="C20" s="2" t="s">
        <v>23</v>
      </c>
      <c r="D20" s="3">
        <v>2</v>
      </c>
    </row>
    <row r="21" spans="1:4" ht="14.25">
      <c r="A21" s="2" t="s">
        <v>4</v>
      </c>
      <c r="B21" s="2">
        <v>20</v>
      </c>
      <c r="C21" s="2" t="s">
        <v>24</v>
      </c>
      <c r="D21" s="3">
        <v>3</v>
      </c>
    </row>
    <row r="22" spans="1:4" ht="14.25">
      <c r="A22" s="2" t="s">
        <v>4</v>
      </c>
      <c r="B22" s="2">
        <v>21</v>
      </c>
      <c r="C22" s="2" t="s">
        <v>25</v>
      </c>
      <c r="D22" s="3" t="s">
        <v>235</v>
      </c>
    </row>
    <row r="23" spans="1:4" ht="14.25">
      <c r="A23" s="2" t="s">
        <v>26</v>
      </c>
      <c r="B23" s="2">
        <v>1</v>
      </c>
      <c r="C23" s="2" t="s">
        <v>27</v>
      </c>
      <c r="D23" s="3" t="s">
        <v>235</v>
      </c>
    </row>
    <row r="24" spans="1:4" ht="14.25">
      <c r="A24" s="2" t="s">
        <v>26</v>
      </c>
      <c r="B24" s="2">
        <v>2</v>
      </c>
      <c r="C24" s="2" t="s">
        <v>28</v>
      </c>
      <c r="D24" s="3">
        <v>2</v>
      </c>
    </row>
    <row r="25" spans="1:4" ht="14.25">
      <c r="A25" s="2" t="s">
        <v>26</v>
      </c>
      <c r="B25" s="2">
        <v>3</v>
      </c>
      <c r="C25" s="2" t="s">
        <v>29</v>
      </c>
      <c r="D25" s="3">
        <v>3</v>
      </c>
    </row>
    <row r="26" spans="1:4" ht="14.25">
      <c r="A26" s="2" t="s">
        <v>26</v>
      </c>
      <c r="B26" s="2">
        <v>4</v>
      </c>
      <c r="C26" s="2" t="s">
        <v>30</v>
      </c>
      <c r="D26" s="3">
        <v>3</v>
      </c>
    </row>
    <row r="27" spans="1:4" ht="14.25">
      <c r="A27" s="2" t="s">
        <v>26</v>
      </c>
      <c r="B27" s="2">
        <v>5</v>
      </c>
      <c r="C27" s="2" t="s">
        <v>31</v>
      </c>
      <c r="D27" s="3">
        <v>3</v>
      </c>
    </row>
    <row r="28" spans="1:4" ht="14.25">
      <c r="A28" s="2" t="s">
        <v>26</v>
      </c>
      <c r="B28" s="2">
        <v>6</v>
      </c>
      <c r="C28" s="2" t="s">
        <v>32</v>
      </c>
      <c r="D28" s="3">
        <v>2</v>
      </c>
    </row>
    <row r="29" spans="1:4" ht="14.25">
      <c r="A29" s="2" t="s">
        <v>26</v>
      </c>
      <c r="B29" s="2">
        <v>7</v>
      </c>
      <c r="C29" s="2" t="s">
        <v>33</v>
      </c>
      <c r="D29" s="3">
        <v>5</v>
      </c>
    </row>
    <row r="30" spans="1:4" ht="14.25">
      <c r="A30" s="2" t="s">
        <v>26</v>
      </c>
      <c r="B30" s="2">
        <v>8</v>
      </c>
      <c r="C30" s="2" t="s">
        <v>34</v>
      </c>
      <c r="D30" s="3">
        <v>3</v>
      </c>
    </row>
    <row r="31" spans="1:4" ht="14.25">
      <c r="A31" s="2" t="s">
        <v>26</v>
      </c>
      <c r="B31" s="2">
        <v>9</v>
      </c>
      <c r="C31" s="2" t="s">
        <v>35</v>
      </c>
      <c r="D31" s="3">
        <v>4</v>
      </c>
    </row>
    <row r="32" spans="1:4" ht="14.25">
      <c r="A32" s="2" t="s">
        <v>26</v>
      </c>
      <c r="B32" s="2">
        <v>10</v>
      </c>
      <c r="C32" s="2" t="s">
        <v>36</v>
      </c>
      <c r="D32" s="3">
        <v>5</v>
      </c>
    </row>
    <row r="33" spans="1:4" ht="14.25">
      <c r="A33" s="2" t="s">
        <v>26</v>
      </c>
      <c r="B33" s="2">
        <v>11</v>
      </c>
      <c r="C33" s="2" t="s">
        <v>37</v>
      </c>
      <c r="D33" s="3" t="s">
        <v>235</v>
      </c>
    </row>
    <row r="34" spans="1:4" ht="14.25">
      <c r="A34" s="2" t="s">
        <v>26</v>
      </c>
      <c r="B34" s="2">
        <v>12</v>
      </c>
      <c r="C34" s="2" t="s">
        <v>38</v>
      </c>
      <c r="D34" s="3" t="s">
        <v>235</v>
      </c>
    </row>
    <row r="35" spans="1:4" ht="14.25">
      <c r="A35" s="2" t="s">
        <v>26</v>
      </c>
      <c r="B35" s="2">
        <v>13</v>
      </c>
      <c r="C35" s="2" t="s">
        <v>39</v>
      </c>
      <c r="D35" s="3">
        <v>4</v>
      </c>
    </row>
    <row r="36" spans="1:4" ht="14.25">
      <c r="A36" s="2" t="s">
        <v>26</v>
      </c>
      <c r="B36" s="2">
        <v>14</v>
      </c>
      <c r="C36" s="2" t="s">
        <v>40</v>
      </c>
      <c r="D36" s="3">
        <v>5</v>
      </c>
    </row>
    <row r="37" spans="1:4" ht="14.25">
      <c r="A37" s="2" t="s">
        <v>26</v>
      </c>
      <c r="B37" s="2">
        <v>15</v>
      </c>
      <c r="C37" s="2" t="s">
        <v>41</v>
      </c>
      <c r="D37" s="3">
        <v>4</v>
      </c>
    </row>
    <row r="38" spans="1:4" ht="14.25">
      <c r="A38" s="2" t="s">
        <v>26</v>
      </c>
      <c r="B38" s="2">
        <v>16</v>
      </c>
      <c r="C38" s="2" t="s">
        <v>42</v>
      </c>
      <c r="D38" s="3" t="s">
        <v>235</v>
      </c>
    </row>
    <row r="39" spans="1:4" ht="14.25">
      <c r="A39" s="2" t="s">
        <v>26</v>
      </c>
      <c r="B39" s="2">
        <v>17</v>
      </c>
      <c r="C39" s="2" t="s">
        <v>43</v>
      </c>
      <c r="D39" s="3">
        <v>5</v>
      </c>
    </row>
    <row r="40" spans="1:4" ht="14.25">
      <c r="A40" s="2" t="s">
        <v>26</v>
      </c>
      <c r="B40" s="2">
        <v>18</v>
      </c>
      <c r="C40" s="2" t="s">
        <v>44</v>
      </c>
      <c r="D40" s="3">
        <v>3</v>
      </c>
    </row>
    <row r="41" spans="1:4" ht="14.25">
      <c r="A41" s="2" t="s">
        <v>26</v>
      </c>
      <c r="B41" s="2">
        <v>19</v>
      </c>
      <c r="C41" s="2" t="s">
        <v>45</v>
      </c>
      <c r="D41" s="3" t="s">
        <v>235</v>
      </c>
    </row>
    <row r="42" spans="1:4" ht="14.25">
      <c r="A42" s="2" t="s">
        <v>26</v>
      </c>
      <c r="B42" s="2">
        <v>20</v>
      </c>
      <c r="C42" s="2" t="s">
        <v>46</v>
      </c>
      <c r="D42" s="3" t="s">
        <v>235</v>
      </c>
    </row>
    <row r="43" spans="1:4" ht="14.25">
      <c r="A43" s="2" t="s">
        <v>26</v>
      </c>
      <c r="B43" s="2">
        <v>21</v>
      </c>
      <c r="C43" s="2" t="s">
        <v>47</v>
      </c>
      <c r="D43" s="3">
        <v>5</v>
      </c>
    </row>
    <row r="44" spans="1:4" ht="14.25">
      <c r="A44" s="2" t="s">
        <v>48</v>
      </c>
      <c r="B44" s="2">
        <v>1</v>
      </c>
      <c r="C44" s="2" t="s">
        <v>49</v>
      </c>
      <c r="D44" s="3">
        <v>2</v>
      </c>
    </row>
    <row r="45" spans="1:4" ht="14.25">
      <c r="A45" s="2" t="s">
        <v>48</v>
      </c>
      <c r="B45" s="2">
        <v>2</v>
      </c>
      <c r="C45" s="2" t="s">
        <v>50</v>
      </c>
      <c r="D45" s="3">
        <v>3</v>
      </c>
    </row>
    <row r="46" spans="1:4" ht="14.25">
      <c r="A46" s="2" t="s">
        <v>48</v>
      </c>
      <c r="B46" s="2">
        <v>3</v>
      </c>
      <c r="C46" s="2" t="s">
        <v>51</v>
      </c>
      <c r="D46" s="3">
        <v>3</v>
      </c>
    </row>
    <row r="47" spans="1:4" ht="14.25">
      <c r="A47" s="2" t="s">
        <v>48</v>
      </c>
      <c r="B47" s="2">
        <v>4</v>
      </c>
      <c r="C47" s="2" t="s">
        <v>52</v>
      </c>
      <c r="D47" s="3">
        <v>4</v>
      </c>
    </row>
    <row r="48" spans="1:4" ht="14.25">
      <c r="A48" s="2" t="s">
        <v>48</v>
      </c>
      <c r="B48" s="2">
        <v>5</v>
      </c>
      <c r="C48" s="2" t="s">
        <v>53</v>
      </c>
      <c r="D48" s="3" t="s">
        <v>235</v>
      </c>
    </row>
    <row r="49" spans="1:4" ht="14.25">
      <c r="A49" s="2" t="s">
        <v>48</v>
      </c>
      <c r="B49" s="2">
        <v>6</v>
      </c>
      <c r="C49" s="2" t="s">
        <v>54</v>
      </c>
      <c r="D49" s="3">
        <v>3</v>
      </c>
    </row>
    <row r="50" spans="1:4" ht="14.25">
      <c r="A50" s="2" t="s">
        <v>48</v>
      </c>
      <c r="B50" s="2">
        <v>7</v>
      </c>
      <c r="C50" s="2" t="s">
        <v>55</v>
      </c>
      <c r="D50" s="3">
        <v>4</v>
      </c>
    </row>
    <row r="51" spans="1:4" ht="14.25">
      <c r="A51" s="2" t="s">
        <v>48</v>
      </c>
      <c r="B51" s="2">
        <v>8</v>
      </c>
      <c r="C51" s="2" t="s">
        <v>56</v>
      </c>
      <c r="D51" s="3">
        <v>3</v>
      </c>
    </row>
    <row r="52" spans="1:4" ht="14.25">
      <c r="A52" s="2" t="s">
        <v>48</v>
      </c>
      <c r="B52" s="2">
        <v>9</v>
      </c>
      <c r="C52" s="2" t="s">
        <v>57</v>
      </c>
      <c r="D52" s="3">
        <v>3</v>
      </c>
    </row>
    <row r="53" spans="1:4" ht="14.25">
      <c r="A53" s="2" t="s">
        <v>48</v>
      </c>
      <c r="B53" s="2">
        <v>10</v>
      </c>
      <c r="C53" s="2" t="s">
        <v>58</v>
      </c>
      <c r="D53" s="3" t="s">
        <v>235</v>
      </c>
    </row>
    <row r="54" spans="1:4" ht="14.25">
      <c r="A54" s="2" t="s">
        <v>48</v>
      </c>
      <c r="B54" s="2">
        <v>11</v>
      </c>
      <c r="C54" s="2" t="s">
        <v>59</v>
      </c>
      <c r="D54" s="3">
        <v>2</v>
      </c>
    </row>
    <row r="55" spans="1:4" ht="14.25">
      <c r="A55" s="2" t="s">
        <v>48</v>
      </c>
      <c r="B55" s="2">
        <v>12</v>
      </c>
      <c r="C55" s="2" t="s">
        <v>60</v>
      </c>
      <c r="D55" s="3" t="s">
        <v>235</v>
      </c>
    </row>
    <row r="56" spans="1:4" ht="14.25">
      <c r="A56" s="2" t="s">
        <v>48</v>
      </c>
      <c r="B56" s="2">
        <v>13</v>
      </c>
      <c r="C56" s="2" t="s">
        <v>61</v>
      </c>
      <c r="D56" s="3">
        <v>5</v>
      </c>
    </row>
    <row r="57" spans="1:4" ht="14.25">
      <c r="A57" s="2" t="s">
        <v>48</v>
      </c>
      <c r="B57" s="2">
        <v>14</v>
      </c>
      <c r="C57" s="2" t="s">
        <v>62</v>
      </c>
      <c r="D57" s="3">
        <v>3</v>
      </c>
    </row>
    <row r="58" spans="1:4" ht="14.25">
      <c r="A58" s="2" t="s">
        <v>48</v>
      </c>
      <c r="B58" s="2">
        <v>15</v>
      </c>
      <c r="C58" s="2" t="s">
        <v>63</v>
      </c>
      <c r="D58" s="3">
        <v>5</v>
      </c>
    </row>
    <row r="59" spans="1:4" ht="14.25">
      <c r="A59" s="2" t="s">
        <v>48</v>
      </c>
      <c r="B59" s="2">
        <v>16</v>
      </c>
      <c r="C59" s="2" t="s">
        <v>64</v>
      </c>
      <c r="D59" s="3">
        <v>3</v>
      </c>
    </row>
    <row r="60" spans="1:4" ht="14.25">
      <c r="A60" s="2" t="s">
        <v>48</v>
      </c>
      <c r="B60" s="2">
        <v>17</v>
      </c>
      <c r="C60" s="2" t="s">
        <v>65</v>
      </c>
      <c r="D60" s="3" t="s">
        <v>235</v>
      </c>
    </row>
    <row r="61" spans="1:4" ht="14.25">
      <c r="A61" s="2" t="s">
        <v>48</v>
      </c>
      <c r="B61" s="2">
        <v>18</v>
      </c>
      <c r="C61" s="2" t="s">
        <v>66</v>
      </c>
      <c r="D61" s="3">
        <v>5</v>
      </c>
    </row>
    <row r="62" spans="1:4" ht="14.25">
      <c r="A62" s="2" t="s">
        <v>48</v>
      </c>
      <c r="B62" s="2">
        <v>19</v>
      </c>
      <c r="C62" s="2" t="s">
        <v>67</v>
      </c>
      <c r="D62" s="3" t="s">
        <v>235</v>
      </c>
    </row>
    <row r="63" spans="1:4" ht="14.25">
      <c r="A63" s="2" t="s">
        <v>48</v>
      </c>
      <c r="B63" s="2">
        <v>20</v>
      </c>
      <c r="C63" s="2" t="s">
        <v>68</v>
      </c>
      <c r="D63" s="3">
        <v>1</v>
      </c>
    </row>
    <row r="64" spans="1:4" ht="14.25">
      <c r="A64" s="2" t="s">
        <v>48</v>
      </c>
      <c r="B64" s="2">
        <v>21</v>
      </c>
      <c r="C64" s="2" t="s">
        <v>69</v>
      </c>
      <c r="D64" s="3">
        <v>3</v>
      </c>
    </row>
    <row r="65" spans="1:4" ht="14.25">
      <c r="A65" s="2" t="s">
        <v>70</v>
      </c>
      <c r="B65" s="2">
        <v>1</v>
      </c>
      <c r="C65" s="2" t="s">
        <v>71</v>
      </c>
      <c r="D65" s="3">
        <v>2</v>
      </c>
    </row>
    <row r="66" spans="1:4" ht="14.25">
      <c r="A66" s="2" t="s">
        <v>70</v>
      </c>
      <c r="B66" s="2">
        <v>2</v>
      </c>
      <c r="C66" s="2" t="s">
        <v>72</v>
      </c>
      <c r="D66" s="3">
        <v>5</v>
      </c>
    </row>
    <row r="67" spans="1:4" ht="14.25">
      <c r="A67" s="2" t="s">
        <v>70</v>
      </c>
      <c r="B67" s="2">
        <v>3</v>
      </c>
      <c r="C67" s="2" t="s">
        <v>73</v>
      </c>
      <c r="D67" s="3" t="s">
        <v>235</v>
      </c>
    </row>
    <row r="68" spans="1:4" ht="14.25">
      <c r="A68" s="2" t="s">
        <v>70</v>
      </c>
      <c r="B68" s="2">
        <v>4</v>
      </c>
      <c r="C68" s="2" t="s">
        <v>74</v>
      </c>
      <c r="D68" s="3">
        <v>5</v>
      </c>
    </row>
    <row r="69" spans="1:4" ht="14.25">
      <c r="A69" s="2" t="s">
        <v>70</v>
      </c>
      <c r="B69" s="2">
        <v>5</v>
      </c>
      <c r="C69" s="2" t="s">
        <v>75</v>
      </c>
      <c r="D69" s="3">
        <v>2</v>
      </c>
    </row>
    <row r="70" spans="1:4" ht="14.25">
      <c r="A70" s="2" t="s">
        <v>70</v>
      </c>
      <c r="B70" s="2">
        <v>6</v>
      </c>
      <c r="C70" s="2" t="s">
        <v>76</v>
      </c>
      <c r="D70" s="3">
        <v>2</v>
      </c>
    </row>
    <row r="71" spans="1:4" ht="14.25">
      <c r="A71" s="2" t="s">
        <v>70</v>
      </c>
      <c r="B71" s="2">
        <v>7</v>
      </c>
      <c r="C71" s="2" t="s">
        <v>77</v>
      </c>
      <c r="D71" s="3">
        <v>5</v>
      </c>
    </row>
    <row r="72" spans="1:4" ht="14.25">
      <c r="A72" s="2" t="s">
        <v>70</v>
      </c>
      <c r="B72" s="2">
        <v>8</v>
      </c>
      <c r="C72" s="2" t="s">
        <v>78</v>
      </c>
      <c r="D72" s="3">
        <v>4</v>
      </c>
    </row>
    <row r="73" spans="1:4" ht="14.25">
      <c r="A73" s="2" t="s">
        <v>70</v>
      </c>
      <c r="B73" s="2">
        <v>9</v>
      </c>
      <c r="C73" s="2" t="s">
        <v>79</v>
      </c>
      <c r="D73" s="3">
        <v>4</v>
      </c>
    </row>
    <row r="74" spans="1:4" ht="14.25">
      <c r="A74" s="2" t="s">
        <v>70</v>
      </c>
      <c r="B74" s="2">
        <v>10</v>
      </c>
      <c r="C74" s="2" t="s">
        <v>80</v>
      </c>
      <c r="D74" s="3" t="s">
        <v>235</v>
      </c>
    </row>
    <row r="75" spans="1:4" ht="14.25">
      <c r="A75" s="2" t="s">
        <v>70</v>
      </c>
      <c r="B75" s="2">
        <v>11</v>
      </c>
      <c r="C75" s="2" t="s">
        <v>81</v>
      </c>
      <c r="D75" s="3">
        <v>3</v>
      </c>
    </row>
    <row r="76" spans="1:4" ht="14.25">
      <c r="A76" s="2" t="s">
        <v>70</v>
      </c>
      <c r="B76" s="2">
        <v>12</v>
      </c>
      <c r="C76" s="2" t="s">
        <v>82</v>
      </c>
      <c r="D76" s="3">
        <v>5</v>
      </c>
    </row>
    <row r="77" spans="1:4" ht="14.25">
      <c r="A77" s="2" t="s">
        <v>70</v>
      </c>
      <c r="B77" s="2">
        <v>13</v>
      </c>
      <c r="C77" s="2" t="s">
        <v>83</v>
      </c>
      <c r="D77" s="3">
        <v>4</v>
      </c>
    </row>
    <row r="78" spans="1:4" ht="14.25">
      <c r="A78" s="2" t="s">
        <v>70</v>
      </c>
      <c r="B78" s="2">
        <v>14</v>
      </c>
      <c r="C78" s="2" t="s">
        <v>84</v>
      </c>
      <c r="D78" s="3">
        <v>5</v>
      </c>
    </row>
    <row r="79" spans="1:4" ht="14.25">
      <c r="A79" s="2" t="s">
        <v>70</v>
      </c>
      <c r="B79" s="2">
        <v>15</v>
      </c>
      <c r="C79" s="2" t="s">
        <v>85</v>
      </c>
      <c r="D79" s="3">
        <v>5</v>
      </c>
    </row>
    <row r="80" spans="1:4" ht="14.25">
      <c r="A80" s="2" t="s">
        <v>70</v>
      </c>
      <c r="B80" s="2">
        <v>16</v>
      </c>
      <c r="C80" s="2" t="s">
        <v>86</v>
      </c>
      <c r="D80" s="3">
        <v>2</v>
      </c>
    </row>
    <row r="81" spans="1:4" ht="14.25">
      <c r="A81" s="2" t="s">
        <v>70</v>
      </c>
      <c r="B81" s="2">
        <v>17</v>
      </c>
      <c r="C81" s="2" t="s">
        <v>87</v>
      </c>
      <c r="D81" s="3">
        <v>5</v>
      </c>
    </row>
    <row r="82" spans="1:4" ht="14.25">
      <c r="A82" s="2" t="s">
        <v>70</v>
      </c>
      <c r="B82" s="2">
        <v>18</v>
      </c>
      <c r="C82" s="2" t="s">
        <v>88</v>
      </c>
      <c r="D82" s="3">
        <v>2</v>
      </c>
    </row>
    <row r="83" spans="1:4" ht="14.25">
      <c r="A83" s="2" t="s">
        <v>70</v>
      </c>
      <c r="B83" s="2">
        <v>19</v>
      </c>
      <c r="C83" s="2" t="s">
        <v>89</v>
      </c>
      <c r="D83" s="3">
        <v>5</v>
      </c>
    </row>
    <row r="84" spans="1:4" ht="14.25">
      <c r="A84" s="2" t="s">
        <v>70</v>
      </c>
      <c r="B84" s="2">
        <v>20</v>
      </c>
      <c r="C84" s="2" t="s">
        <v>90</v>
      </c>
      <c r="D84" s="3">
        <v>4</v>
      </c>
    </row>
    <row r="85" spans="1:4" ht="14.25">
      <c r="A85" s="2" t="s">
        <v>70</v>
      </c>
      <c r="B85" s="2">
        <v>21</v>
      </c>
      <c r="C85" s="2" t="s">
        <v>91</v>
      </c>
      <c r="D85" s="3">
        <v>5</v>
      </c>
    </row>
    <row r="86" spans="1:4" ht="14.25">
      <c r="A86" s="2" t="s">
        <v>70</v>
      </c>
      <c r="B86" s="2">
        <v>22</v>
      </c>
      <c r="C86" s="2" t="s">
        <v>92</v>
      </c>
      <c r="D86" s="3">
        <v>5</v>
      </c>
    </row>
    <row r="87" spans="1:4" ht="14.25">
      <c r="A87" s="2" t="s">
        <v>70</v>
      </c>
      <c r="B87" s="2">
        <v>1</v>
      </c>
      <c r="C87" s="2" t="s">
        <v>71</v>
      </c>
      <c r="D87" s="3">
        <v>2</v>
      </c>
    </row>
    <row r="88" spans="1:4" ht="14.25">
      <c r="A88" s="2" t="s">
        <v>70</v>
      </c>
      <c r="B88" s="2">
        <v>2</v>
      </c>
      <c r="C88" s="2" t="s">
        <v>72</v>
      </c>
      <c r="D88" s="3">
        <v>5</v>
      </c>
    </row>
    <row r="89" spans="1:4" ht="14.25">
      <c r="A89" s="2" t="s">
        <v>70</v>
      </c>
      <c r="B89" s="2">
        <v>3</v>
      </c>
      <c r="C89" s="2" t="s">
        <v>73</v>
      </c>
      <c r="D89" s="3" t="s">
        <v>235</v>
      </c>
    </row>
    <row r="90" spans="1:4" ht="14.25">
      <c r="A90" s="2" t="s">
        <v>70</v>
      </c>
      <c r="B90" s="2">
        <v>4</v>
      </c>
      <c r="C90" s="2" t="s">
        <v>74</v>
      </c>
      <c r="D90" s="3">
        <v>5</v>
      </c>
    </row>
    <row r="91" spans="1:4" ht="14.25">
      <c r="A91" s="2" t="s">
        <v>70</v>
      </c>
      <c r="B91" s="2">
        <v>5</v>
      </c>
      <c r="C91" s="2" t="s">
        <v>75</v>
      </c>
      <c r="D91" s="3">
        <v>2</v>
      </c>
    </row>
    <row r="92" spans="1:4" ht="14.25">
      <c r="A92" s="2" t="s">
        <v>70</v>
      </c>
      <c r="B92" s="2">
        <v>6</v>
      </c>
      <c r="C92" s="2" t="s">
        <v>76</v>
      </c>
      <c r="D92" s="3">
        <v>2</v>
      </c>
    </row>
    <row r="93" spans="1:4" ht="14.25">
      <c r="A93" s="2" t="s">
        <v>70</v>
      </c>
      <c r="B93" s="2">
        <v>7</v>
      </c>
      <c r="C93" s="2" t="s">
        <v>77</v>
      </c>
      <c r="D93" s="3">
        <v>5</v>
      </c>
    </row>
    <row r="94" spans="1:4" ht="14.25">
      <c r="A94" s="2" t="s">
        <v>70</v>
      </c>
      <c r="B94" s="2">
        <v>8</v>
      </c>
      <c r="C94" s="2" t="s">
        <v>78</v>
      </c>
      <c r="D94" s="3">
        <v>4</v>
      </c>
    </row>
    <row r="95" spans="1:4" ht="14.25">
      <c r="A95" s="2" t="s">
        <v>70</v>
      </c>
      <c r="B95" s="2">
        <v>9</v>
      </c>
      <c r="C95" s="2" t="s">
        <v>79</v>
      </c>
      <c r="D95" s="3">
        <v>4</v>
      </c>
    </row>
    <row r="96" spans="1:4" ht="14.25">
      <c r="A96" s="2" t="s">
        <v>70</v>
      </c>
      <c r="B96" s="2">
        <v>10</v>
      </c>
      <c r="C96" s="2" t="s">
        <v>80</v>
      </c>
      <c r="D96" s="3" t="s">
        <v>235</v>
      </c>
    </row>
    <row r="97" spans="1:4" ht="14.25">
      <c r="A97" s="2" t="s">
        <v>70</v>
      </c>
      <c r="B97" s="2">
        <v>11</v>
      </c>
      <c r="C97" s="2" t="s">
        <v>81</v>
      </c>
      <c r="D97" s="3">
        <v>3</v>
      </c>
    </row>
    <row r="98" spans="1:4" ht="14.25">
      <c r="A98" s="2" t="s">
        <v>70</v>
      </c>
      <c r="B98" s="2">
        <v>12</v>
      </c>
      <c r="C98" s="2" t="s">
        <v>82</v>
      </c>
      <c r="D98" s="3">
        <v>5</v>
      </c>
    </row>
    <row r="99" spans="1:4" ht="14.25">
      <c r="A99" s="2" t="s">
        <v>70</v>
      </c>
      <c r="B99" s="2">
        <v>13</v>
      </c>
      <c r="C99" s="2" t="s">
        <v>83</v>
      </c>
      <c r="D99" s="3">
        <v>4</v>
      </c>
    </row>
    <row r="100" spans="1:4" ht="14.25">
      <c r="A100" s="2" t="s">
        <v>70</v>
      </c>
      <c r="B100" s="2">
        <v>14</v>
      </c>
      <c r="C100" s="2" t="s">
        <v>84</v>
      </c>
      <c r="D100" s="3">
        <v>5</v>
      </c>
    </row>
    <row r="101" spans="1:4" ht="14.25">
      <c r="A101" s="2" t="s">
        <v>70</v>
      </c>
      <c r="B101" s="2">
        <v>15</v>
      </c>
      <c r="C101" s="2" t="s">
        <v>85</v>
      </c>
      <c r="D101" s="3">
        <v>5</v>
      </c>
    </row>
    <row r="102" spans="1:4" ht="14.25">
      <c r="A102" s="2" t="s">
        <v>70</v>
      </c>
      <c r="B102" s="2">
        <v>16</v>
      </c>
      <c r="C102" s="2" t="s">
        <v>86</v>
      </c>
      <c r="D102" s="3">
        <v>2</v>
      </c>
    </row>
    <row r="103" spans="1:4" ht="14.25">
      <c r="A103" s="2" t="s">
        <v>70</v>
      </c>
      <c r="B103" s="2">
        <v>17</v>
      </c>
      <c r="C103" s="2" t="s">
        <v>87</v>
      </c>
      <c r="D103" s="3">
        <v>5</v>
      </c>
    </row>
    <row r="104" spans="1:4" ht="14.25">
      <c r="A104" s="2" t="s">
        <v>70</v>
      </c>
      <c r="B104" s="2">
        <v>18</v>
      </c>
      <c r="C104" s="2" t="s">
        <v>88</v>
      </c>
      <c r="D104" s="3">
        <v>2</v>
      </c>
    </row>
    <row r="105" spans="1:4" ht="14.25">
      <c r="A105" s="2" t="s">
        <v>70</v>
      </c>
      <c r="B105" s="2">
        <v>19</v>
      </c>
      <c r="C105" s="2" t="s">
        <v>89</v>
      </c>
      <c r="D105" s="3">
        <v>5</v>
      </c>
    </row>
    <row r="106" spans="1:4" ht="14.25">
      <c r="A106" s="2" t="s">
        <v>70</v>
      </c>
      <c r="B106" s="2">
        <v>20</v>
      </c>
      <c r="C106" s="2" t="s">
        <v>90</v>
      </c>
      <c r="D106" s="3">
        <v>4</v>
      </c>
    </row>
    <row r="107" spans="1:4" ht="14.25">
      <c r="A107" s="2" t="s">
        <v>70</v>
      </c>
      <c r="B107" s="2">
        <v>21</v>
      </c>
      <c r="C107" s="2" t="s">
        <v>91</v>
      </c>
      <c r="D107" s="3">
        <v>5</v>
      </c>
    </row>
    <row r="108" spans="1:4" ht="14.25">
      <c r="A108" s="2" t="s">
        <v>70</v>
      </c>
      <c r="B108" s="2">
        <v>22</v>
      </c>
      <c r="C108" s="2" t="s">
        <v>92</v>
      </c>
      <c r="D108" s="3">
        <v>5</v>
      </c>
    </row>
    <row r="109" spans="1:4" ht="14.25">
      <c r="A109" s="2" t="s">
        <v>93</v>
      </c>
      <c r="B109" s="2">
        <v>1</v>
      </c>
      <c r="C109" s="2" t="s">
        <v>94</v>
      </c>
      <c r="D109" s="3">
        <v>3</v>
      </c>
    </row>
    <row r="110" spans="1:4" ht="14.25">
      <c r="A110" s="2" t="s">
        <v>93</v>
      </c>
      <c r="B110" s="2">
        <v>2</v>
      </c>
      <c r="C110" s="2" t="s">
        <v>95</v>
      </c>
      <c r="D110" s="3">
        <v>5</v>
      </c>
    </row>
    <row r="111" spans="1:4" ht="14.25">
      <c r="A111" s="2" t="s">
        <v>93</v>
      </c>
      <c r="B111" s="2">
        <v>3</v>
      </c>
      <c r="C111" s="2" t="s">
        <v>96</v>
      </c>
      <c r="D111" s="3">
        <v>3</v>
      </c>
    </row>
    <row r="112" spans="1:4" ht="14.25">
      <c r="A112" s="2" t="s">
        <v>93</v>
      </c>
      <c r="B112" s="2">
        <v>4</v>
      </c>
      <c r="C112" s="2" t="s">
        <v>97</v>
      </c>
      <c r="D112" s="3">
        <v>3</v>
      </c>
    </row>
    <row r="113" spans="1:4" ht="14.25">
      <c r="A113" s="2" t="s">
        <v>93</v>
      </c>
      <c r="B113" s="2">
        <v>5</v>
      </c>
      <c r="C113" s="2" t="s">
        <v>98</v>
      </c>
      <c r="D113" s="3">
        <v>0</v>
      </c>
    </row>
    <row r="114" spans="1:4" ht="14.25">
      <c r="A114" s="2" t="s">
        <v>93</v>
      </c>
      <c r="B114" s="2">
        <v>6</v>
      </c>
      <c r="C114" s="2" t="s">
        <v>99</v>
      </c>
      <c r="D114" s="3" t="s">
        <v>235</v>
      </c>
    </row>
    <row r="115" spans="1:4" ht="14.25">
      <c r="A115" s="2" t="s">
        <v>93</v>
      </c>
      <c r="B115" s="2">
        <v>7</v>
      </c>
      <c r="C115" s="2" t="s">
        <v>100</v>
      </c>
      <c r="D115" s="3">
        <v>3</v>
      </c>
    </row>
    <row r="116" spans="1:4" ht="14.25">
      <c r="A116" s="2" t="s">
        <v>93</v>
      </c>
      <c r="B116" s="2">
        <v>8</v>
      </c>
      <c r="C116" s="2" t="s">
        <v>101</v>
      </c>
      <c r="D116" s="3" t="s">
        <v>235</v>
      </c>
    </row>
    <row r="117" spans="1:4" ht="14.25">
      <c r="A117" s="2" t="s">
        <v>93</v>
      </c>
      <c r="B117" s="2">
        <v>9</v>
      </c>
      <c r="C117" s="2" t="s">
        <v>102</v>
      </c>
      <c r="D117" s="3">
        <v>2</v>
      </c>
    </row>
    <row r="118" spans="1:4" ht="14.25">
      <c r="A118" s="2" t="s">
        <v>93</v>
      </c>
      <c r="B118" s="2">
        <v>10</v>
      </c>
      <c r="C118" s="2" t="s">
        <v>103</v>
      </c>
      <c r="D118" s="3">
        <v>3</v>
      </c>
    </row>
    <row r="119" spans="1:4" ht="14.25">
      <c r="A119" s="2" t="s">
        <v>93</v>
      </c>
      <c r="B119" s="2">
        <v>11</v>
      </c>
      <c r="C119" s="2" t="s">
        <v>104</v>
      </c>
      <c r="D119" s="3">
        <v>3</v>
      </c>
    </row>
    <row r="120" spans="1:4" ht="14.25">
      <c r="A120" s="2" t="s">
        <v>93</v>
      </c>
      <c r="B120" s="2">
        <v>12</v>
      </c>
      <c r="C120" s="2" t="s">
        <v>105</v>
      </c>
      <c r="D120" s="3">
        <v>0</v>
      </c>
    </row>
    <row r="121" spans="1:4" ht="14.25">
      <c r="A121" s="2" t="s">
        <v>93</v>
      </c>
      <c r="B121" s="2">
        <v>13</v>
      </c>
      <c r="C121" s="2" t="s">
        <v>106</v>
      </c>
      <c r="D121" s="3">
        <v>3</v>
      </c>
    </row>
    <row r="122" spans="1:4" ht="14.25">
      <c r="A122" s="2" t="s">
        <v>93</v>
      </c>
      <c r="B122" s="2">
        <v>14</v>
      </c>
      <c r="C122" s="2" t="s">
        <v>107</v>
      </c>
      <c r="D122" s="3">
        <v>3</v>
      </c>
    </row>
    <row r="123" spans="1:4" ht="14.25">
      <c r="A123" s="2" t="s">
        <v>93</v>
      </c>
      <c r="B123" s="2">
        <v>15</v>
      </c>
      <c r="C123" s="2" t="s">
        <v>108</v>
      </c>
      <c r="D123" s="3">
        <v>0</v>
      </c>
    </row>
    <row r="124" spans="1:4" ht="14.25">
      <c r="A124" s="2" t="s">
        <v>93</v>
      </c>
      <c r="B124" s="2">
        <v>16</v>
      </c>
      <c r="C124" s="2" t="s">
        <v>109</v>
      </c>
      <c r="D124" s="3">
        <v>0</v>
      </c>
    </row>
    <row r="125" spans="1:4" ht="14.25">
      <c r="A125" s="2" t="s">
        <v>93</v>
      </c>
      <c r="B125" s="2">
        <v>17</v>
      </c>
      <c r="C125" s="2" t="s">
        <v>110</v>
      </c>
      <c r="D125" s="3">
        <v>3</v>
      </c>
    </row>
    <row r="126" spans="1:4" ht="14.25">
      <c r="A126" s="2" t="s">
        <v>93</v>
      </c>
      <c r="B126" s="2">
        <v>18</v>
      </c>
      <c r="C126" s="2" t="s">
        <v>111</v>
      </c>
      <c r="D126" s="3">
        <v>3</v>
      </c>
    </row>
    <row r="127" spans="1:4" ht="14.25">
      <c r="A127" s="2" t="s">
        <v>93</v>
      </c>
      <c r="B127" s="2">
        <v>19</v>
      </c>
      <c r="C127" s="2" t="s">
        <v>112</v>
      </c>
      <c r="D127" s="3">
        <v>3</v>
      </c>
    </row>
    <row r="128" spans="1:4" ht="14.25">
      <c r="A128" s="2" t="s">
        <v>93</v>
      </c>
      <c r="B128" s="2">
        <v>20</v>
      </c>
      <c r="C128" s="2" t="s">
        <v>113</v>
      </c>
      <c r="D128" s="3">
        <v>0</v>
      </c>
    </row>
    <row r="129" spans="1:4" ht="14.25">
      <c r="A129" s="2" t="s">
        <v>93</v>
      </c>
      <c r="B129" s="2">
        <v>21</v>
      </c>
      <c r="C129" s="2" t="s">
        <v>114</v>
      </c>
      <c r="D129" s="3" t="s">
        <v>235</v>
      </c>
    </row>
    <row r="130" spans="1:4" ht="14.25">
      <c r="A130" s="2" t="s">
        <v>93</v>
      </c>
      <c r="B130" s="2">
        <v>22</v>
      </c>
      <c r="C130" s="2" t="s">
        <v>115</v>
      </c>
      <c r="D130" s="3">
        <v>0</v>
      </c>
    </row>
    <row r="131" spans="1:4" ht="14.25">
      <c r="A131" s="2" t="s">
        <v>116</v>
      </c>
      <c r="B131" s="2">
        <v>1</v>
      </c>
      <c r="C131" s="2" t="s">
        <v>117</v>
      </c>
      <c r="D131" s="3">
        <v>3</v>
      </c>
    </row>
    <row r="132" spans="1:4" ht="14.25">
      <c r="A132" s="2" t="s">
        <v>116</v>
      </c>
      <c r="B132" s="2">
        <v>2</v>
      </c>
      <c r="C132" s="2" t="s">
        <v>118</v>
      </c>
      <c r="D132" s="3">
        <v>2</v>
      </c>
    </row>
    <row r="133" spans="1:4" ht="14.25">
      <c r="A133" s="2" t="s">
        <v>116</v>
      </c>
      <c r="B133" s="2">
        <v>3</v>
      </c>
      <c r="C133" s="2" t="s">
        <v>119</v>
      </c>
      <c r="D133" s="3">
        <v>3</v>
      </c>
    </row>
    <row r="134" spans="1:4" ht="14.25">
      <c r="A134" s="2" t="s">
        <v>116</v>
      </c>
      <c r="B134" s="2">
        <v>4</v>
      </c>
      <c r="C134" s="2" t="s">
        <v>120</v>
      </c>
      <c r="D134" s="3">
        <v>2</v>
      </c>
    </row>
    <row r="135" spans="1:4" ht="14.25">
      <c r="A135" s="2" t="s">
        <v>116</v>
      </c>
      <c r="B135" s="2">
        <v>5</v>
      </c>
      <c r="C135" s="2" t="s">
        <v>121</v>
      </c>
      <c r="D135" s="3">
        <v>3</v>
      </c>
    </row>
    <row r="136" spans="1:4" ht="14.25">
      <c r="A136" s="2" t="s">
        <v>116</v>
      </c>
      <c r="B136" s="2">
        <v>6</v>
      </c>
      <c r="C136" s="2" t="s">
        <v>122</v>
      </c>
      <c r="D136" s="3">
        <v>5</v>
      </c>
    </row>
    <row r="137" spans="1:4" ht="14.25">
      <c r="A137" s="2" t="s">
        <v>116</v>
      </c>
      <c r="B137" s="2">
        <v>7</v>
      </c>
      <c r="C137" s="2" t="s">
        <v>123</v>
      </c>
      <c r="D137" s="3">
        <v>5</v>
      </c>
    </row>
    <row r="138" spans="1:4" ht="14.25">
      <c r="A138" s="2" t="s">
        <v>116</v>
      </c>
      <c r="B138" s="2">
        <v>8</v>
      </c>
      <c r="C138" s="2" t="s">
        <v>124</v>
      </c>
      <c r="D138" s="3">
        <v>4</v>
      </c>
    </row>
    <row r="139" spans="1:4" ht="14.25">
      <c r="A139" s="2" t="s">
        <v>116</v>
      </c>
      <c r="B139" s="2">
        <v>9</v>
      </c>
      <c r="C139" s="2" t="s">
        <v>125</v>
      </c>
      <c r="D139" s="3">
        <v>2</v>
      </c>
    </row>
    <row r="140" spans="1:4" ht="14.25">
      <c r="A140" s="2" t="s">
        <v>116</v>
      </c>
      <c r="B140" s="2">
        <v>10</v>
      </c>
      <c r="C140" s="2" t="s">
        <v>126</v>
      </c>
      <c r="D140" s="3" t="s">
        <v>235</v>
      </c>
    </row>
    <row r="141" spans="1:4" ht="14.25">
      <c r="A141" s="2" t="s">
        <v>116</v>
      </c>
      <c r="B141" s="2">
        <v>11</v>
      </c>
      <c r="C141" s="2" t="s">
        <v>127</v>
      </c>
      <c r="D141" s="3">
        <v>3</v>
      </c>
    </row>
    <row r="142" spans="1:4" ht="14.25">
      <c r="A142" s="2" t="s">
        <v>116</v>
      </c>
      <c r="B142" s="2">
        <v>12</v>
      </c>
      <c r="C142" s="2" t="s">
        <v>128</v>
      </c>
      <c r="D142" s="3">
        <v>5</v>
      </c>
    </row>
    <row r="143" spans="1:4" ht="14.25">
      <c r="A143" s="2" t="s">
        <v>116</v>
      </c>
      <c r="B143" s="2">
        <v>13</v>
      </c>
      <c r="C143" s="2" t="s">
        <v>129</v>
      </c>
      <c r="D143" s="3">
        <v>5</v>
      </c>
    </row>
    <row r="144" spans="1:4" ht="14.25">
      <c r="A144" s="2" t="s">
        <v>116</v>
      </c>
      <c r="B144" s="2">
        <v>14</v>
      </c>
      <c r="C144" s="2" t="s">
        <v>130</v>
      </c>
      <c r="D144" s="3">
        <v>5</v>
      </c>
    </row>
    <row r="145" spans="1:4" ht="14.25">
      <c r="A145" s="2" t="s">
        <v>116</v>
      </c>
      <c r="B145" s="2">
        <v>15</v>
      </c>
      <c r="C145" s="2" t="s">
        <v>131</v>
      </c>
      <c r="D145" s="3">
        <v>5</v>
      </c>
    </row>
    <row r="146" spans="1:4" ht="14.25">
      <c r="A146" s="2" t="s">
        <v>116</v>
      </c>
      <c r="B146" s="2">
        <v>16</v>
      </c>
      <c r="C146" s="2" t="s">
        <v>132</v>
      </c>
      <c r="D146" s="3" t="s">
        <v>235</v>
      </c>
    </row>
    <row r="147" spans="1:4" ht="14.25">
      <c r="A147" s="2" t="s">
        <v>116</v>
      </c>
      <c r="B147" s="2">
        <v>17</v>
      </c>
      <c r="C147" s="2" t="s">
        <v>133</v>
      </c>
      <c r="D147" s="3">
        <v>3</v>
      </c>
    </row>
    <row r="148" spans="1:4" ht="14.25">
      <c r="A148" s="2" t="s">
        <v>116</v>
      </c>
      <c r="B148" s="2">
        <v>18</v>
      </c>
      <c r="C148" s="2" t="s">
        <v>134</v>
      </c>
      <c r="D148" s="3">
        <v>2</v>
      </c>
    </row>
    <row r="149" spans="1:4" ht="14.25">
      <c r="A149" s="2" t="s">
        <v>116</v>
      </c>
      <c r="B149" s="2">
        <v>19</v>
      </c>
      <c r="C149" s="2" t="s">
        <v>135</v>
      </c>
      <c r="D149" s="3">
        <v>5</v>
      </c>
    </row>
    <row r="150" spans="1:4" ht="14.25">
      <c r="A150" s="2" t="s">
        <v>116</v>
      </c>
      <c r="B150" s="2">
        <v>20</v>
      </c>
      <c r="C150" s="2" t="s">
        <v>136</v>
      </c>
      <c r="D150" s="3">
        <v>4</v>
      </c>
    </row>
    <row r="151" spans="1:4" ht="14.25">
      <c r="A151" s="2" t="s">
        <v>116</v>
      </c>
      <c r="B151" s="2">
        <v>21</v>
      </c>
      <c r="C151" s="2" t="s">
        <v>137</v>
      </c>
      <c r="D151" s="3">
        <v>5</v>
      </c>
    </row>
    <row r="152" spans="1:4" ht="14.25">
      <c r="A152" s="2" t="s">
        <v>116</v>
      </c>
      <c r="B152" s="2">
        <v>22</v>
      </c>
      <c r="C152" s="2" t="s">
        <v>138</v>
      </c>
      <c r="D152" s="3">
        <v>2</v>
      </c>
    </row>
    <row r="153" spans="1:4" ht="14.25">
      <c r="A153" s="2" t="s">
        <v>116</v>
      </c>
      <c r="B153" s="2">
        <v>23</v>
      </c>
      <c r="C153" s="2" t="s">
        <v>139</v>
      </c>
      <c r="D153" s="3">
        <v>3</v>
      </c>
    </row>
    <row r="154" spans="1:4" ht="14.25">
      <c r="A154" s="2" t="s">
        <v>116</v>
      </c>
      <c r="B154" s="2">
        <v>24</v>
      </c>
      <c r="C154" s="2" t="s">
        <v>140</v>
      </c>
      <c r="D154" s="3">
        <v>5</v>
      </c>
    </row>
    <row r="155" spans="1:4" ht="14.25">
      <c r="A155" s="2" t="s">
        <v>116</v>
      </c>
      <c r="B155" s="2">
        <v>25</v>
      </c>
      <c r="C155" s="2" t="s">
        <v>141</v>
      </c>
      <c r="D155" s="3" t="s">
        <v>235</v>
      </c>
    </row>
    <row r="156" spans="1:4" ht="14.25">
      <c r="A156" s="2" t="s">
        <v>142</v>
      </c>
      <c r="B156" s="2">
        <v>1</v>
      </c>
      <c r="C156" s="2" t="s">
        <v>143</v>
      </c>
      <c r="D156" s="3">
        <v>1</v>
      </c>
    </row>
    <row r="157" spans="1:4" ht="14.25">
      <c r="A157" s="2" t="s">
        <v>142</v>
      </c>
      <c r="B157" s="2">
        <v>2</v>
      </c>
      <c r="C157" s="2" t="s">
        <v>144</v>
      </c>
      <c r="D157" s="3">
        <v>2</v>
      </c>
    </row>
    <row r="158" spans="1:4" ht="14.25">
      <c r="A158" s="2" t="s">
        <v>142</v>
      </c>
      <c r="B158" s="2">
        <v>3</v>
      </c>
      <c r="C158" s="2" t="s">
        <v>145</v>
      </c>
      <c r="D158" s="3">
        <v>0</v>
      </c>
    </row>
    <row r="159" spans="1:4" ht="14.25">
      <c r="A159" s="2" t="s">
        <v>142</v>
      </c>
      <c r="B159" s="2">
        <v>4</v>
      </c>
      <c r="C159" s="2" t="s">
        <v>146</v>
      </c>
      <c r="D159" s="3">
        <v>0</v>
      </c>
    </row>
    <row r="160" spans="1:4" ht="14.25">
      <c r="A160" s="2" t="s">
        <v>142</v>
      </c>
      <c r="B160" s="2">
        <v>5</v>
      </c>
      <c r="C160" s="2" t="s">
        <v>147</v>
      </c>
      <c r="D160" s="3">
        <v>3</v>
      </c>
    </row>
    <row r="161" spans="1:4" ht="14.25">
      <c r="A161" s="2" t="s">
        <v>142</v>
      </c>
      <c r="B161" s="2">
        <v>6</v>
      </c>
      <c r="C161" s="2" t="s">
        <v>148</v>
      </c>
      <c r="D161" s="3">
        <v>0</v>
      </c>
    </row>
    <row r="162" spans="1:4" ht="14.25">
      <c r="A162" s="2" t="s">
        <v>142</v>
      </c>
      <c r="B162" s="2">
        <v>7</v>
      </c>
      <c r="C162" s="2" t="s">
        <v>149</v>
      </c>
      <c r="D162" s="3">
        <v>0</v>
      </c>
    </row>
    <row r="163" spans="1:4" ht="14.25">
      <c r="A163" s="2" t="s">
        <v>142</v>
      </c>
      <c r="B163" s="2">
        <v>8</v>
      </c>
      <c r="C163" s="2" t="s">
        <v>150</v>
      </c>
      <c r="D163" s="3">
        <v>0</v>
      </c>
    </row>
    <row r="164" spans="1:4" ht="14.25">
      <c r="A164" s="2" t="s">
        <v>142</v>
      </c>
      <c r="B164" s="2">
        <v>9</v>
      </c>
      <c r="C164" s="2" t="s">
        <v>151</v>
      </c>
      <c r="D164" s="3">
        <v>0</v>
      </c>
    </row>
    <row r="165" spans="1:4" ht="14.25">
      <c r="A165" s="2" t="s">
        <v>142</v>
      </c>
      <c r="B165" s="2">
        <v>10</v>
      </c>
      <c r="C165" s="2" t="s">
        <v>152</v>
      </c>
      <c r="D165" s="3">
        <v>0</v>
      </c>
    </row>
    <row r="166" spans="1:4" ht="14.25">
      <c r="A166" s="2" t="s">
        <v>142</v>
      </c>
      <c r="B166" s="2">
        <v>11</v>
      </c>
      <c r="C166" s="2" t="s">
        <v>153</v>
      </c>
      <c r="D166" s="3">
        <v>0</v>
      </c>
    </row>
    <row r="167" spans="1:4" ht="14.25">
      <c r="A167" s="2" t="s">
        <v>142</v>
      </c>
      <c r="B167" s="2">
        <v>12</v>
      </c>
      <c r="C167" s="2" t="s">
        <v>154</v>
      </c>
      <c r="D167" s="3">
        <v>1</v>
      </c>
    </row>
    <row r="168" spans="1:4" ht="14.25">
      <c r="A168" s="2" t="s">
        <v>142</v>
      </c>
      <c r="B168" s="2">
        <v>13</v>
      </c>
      <c r="C168" s="2" t="s">
        <v>155</v>
      </c>
      <c r="D168" s="3" t="s">
        <v>235</v>
      </c>
    </row>
    <row r="169" spans="1:4" ht="14.25">
      <c r="A169" s="2" t="s">
        <v>142</v>
      </c>
      <c r="B169" s="2">
        <v>14</v>
      </c>
      <c r="C169" s="2" t="s">
        <v>156</v>
      </c>
      <c r="D169" s="3">
        <v>3</v>
      </c>
    </row>
    <row r="170" spans="1:4" ht="14.25">
      <c r="A170" s="2" t="s">
        <v>142</v>
      </c>
      <c r="B170" s="2">
        <v>15</v>
      </c>
      <c r="C170" s="2" t="s">
        <v>157</v>
      </c>
      <c r="D170" s="3">
        <v>2</v>
      </c>
    </row>
    <row r="171" spans="1:4" ht="14.25">
      <c r="A171" s="2" t="s">
        <v>142</v>
      </c>
      <c r="B171" s="2">
        <v>16</v>
      </c>
      <c r="C171" s="2" t="s">
        <v>158</v>
      </c>
      <c r="D171" s="3">
        <v>0</v>
      </c>
    </row>
    <row r="172" spans="1:4" ht="14.25">
      <c r="A172" s="2" t="s">
        <v>142</v>
      </c>
      <c r="B172" s="2">
        <v>17</v>
      </c>
      <c r="C172" s="2" t="s">
        <v>159</v>
      </c>
      <c r="D172" s="3">
        <v>0</v>
      </c>
    </row>
    <row r="173" spans="1:4" ht="14.25">
      <c r="A173" s="2" t="s">
        <v>142</v>
      </c>
      <c r="B173" s="2">
        <v>18</v>
      </c>
      <c r="C173" s="2" t="s">
        <v>160</v>
      </c>
      <c r="D173" s="3">
        <v>3</v>
      </c>
    </row>
    <row r="174" spans="1:4" ht="14.25">
      <c r="A174" s="2" t="s">
        <v>142</v>
      </c>
      <c r="B174" s="2">
        <v>19</v>
      </c>
      <c r="C174" s="2" t="s">
        <v>161</v>
      </c>
      <c r="D174" s="3">
        <v>2</v>
      </c>
    </row>
    <row r="175" spans="1:4" ht="14.25">
      <c r="A175" s="2" t="s">
        <v>142</v>
      </c>
      <c r="B175" s="2">
        <v>20</v>
      </c>
      <c r="C175" s="2" t="s">
        <v>162</v>
      </c>
      <c r="D175" s="3">
        <v>0</v>
      </c>
    </row>
    <row r="176" spans="1:4" ht="14.25">
      <c r="A176" s="2" t="s">
        <v>142</v>
      </c>
      <c r="B176" s="2">
        <v>21</v>
      </c>
      <c r="C176" s="2" t="s">
        <v>163</v>
      </c>
      <c r="D176" s="3">
        <v>0</v>
      </c>
    </row>
    <row r="177" spans="1:4" ht="14.25">
      <c r="A177" s="2" t="s">
        <v>142</v>
      </c>
      <c r="B177" s="2">
        <v>22</v>
      </c>
      <c r="C177" s="2" t="s">
        <v>164</v>
      </c>
      <c r="D177" s="3">
        <v>0</v>
      </c>
    </row>
    <row r="178" spans="1:4" ht="14.25">
      <c r="A178" s="2" t="s">
        <v>142</v>
      </c>
      <c r="B178" s="2">
        <v>23</v>
      </c>
      <c r="C178" s="2" t="s">
        <v>165</v>
      </c>
      <c r="D178" s="3">
        <v>2</v>
      </c>
    </row>
    <row r="179" spans="1:4" ht="14.25">
      <c r="A179" s="2" t="s">
        <v>166</v>
      </c>
      <c r="B179" s="2">
        <v>1</v>
      </c>
      <c r="C179" s="2" t="s">
        <v>167</v>
      </c>
      <c r="D179" s="3">
        <v>1</v>
      </c>
    </row>
    <row r="180" spans="1:4" ht="14.25">
      <c r="A180" s="2" t="s">
        <v>166</v>
      </c>
      <c r="B180" s="2">
        <v>2</v>
      </c>
      <c r="C180" s="2" t="s">
        <v>168</v>
      </c>
      <c r="D180" s="3">
        <v>1</v>
      </c>
    </row>
    <row r="181" spans="1:4" ht="14.25">
      <c r="A181" s="2" t="s">
        <v>166</v>
      </c>
      <c r="B181" s="2">
        <v>3</v>
      </c>
      <c r="C181" s="2" t="s">
        <v>169</v>
      </c>
      <c r="D181" s="3">
        <v>0</v>
      </c>
    </row>
    <row r="182" spans="1:4" ht="14.25">
      <c r="A182" s="2" t="s">
        <v>166</v>
      </c>
      <c r="B182" s="2">
        <v>4</v>
      </c>
      <c r="C182" s="2" t="s">
        <v>170</v>
      </c>
      <c r="D182" s="3">
        <v>0</v>
      </c>
    </row>
    <row r="183" spans="1:4" ht="14.25">
      <c r="A183" s="2" t="s">
        <v>166</v>
      </c>
      <c r="B183" s="2">
        <v>5</v>
      </c>
      <c r="C183" s="2" t="s">
        <v>171</v>
      </c>
      <c r="D183" s="3">
        <v>2</v>
      </c>
    </row>
    <row r="184" spans="1:4" ht="14.25">
      <c r="A184" s="2" t="s">
        <v>166</v>
      </c>
      <c r="B184" s="2">
        <v>6</v>
      </c>
      <c r="C184" s="2" t="s">
        <v>172</v>
      </c>
      <c r="D184" s="3">
        <v>2</v>
      </c>
    </row>
    <row r="185" spans="1:4" ht="14.25">
      <c r="A185" s="2" t="s">
        <v>166</v>
      </c>
      <c r="B185" s="2">
        <v>7</v>
      </c>
      <c r="C185" s="2" t="s">
        <v>173</v>
      </c>
      <c r="D185" s="3">
        <v>4</v>
      </c>
    </row>
    <row r="186" spans="1:4" ht="14.25">
      <c r="A186" s="2" t="s">
        <v>166</v>
      </c>
      <c r="B186" s="2">
        <v>8</v>
      </c>
      <c r="C186" s="2" t="s">
        <v>174</v>
      </c>
      <c r="D186" s="3">
        <v>2</v>
      </c>
    </row>
    <row r="187" spans="1:4" ht="14.25">
      <c r="A187" s="2" t="s">
        <v>166</v>
      </c>
      <c r="B187" s="2">
        <v>9</v>
      </c>
      <c r="C187" s="2" t="s">
        <v>175</v>
      </c>
      <c r="D187" s="3">
        <v>0</v>
      </c>
    </row>
    <row r="188" spans="1:4" ht="14.25">
      <c r="A188" s="2" t="s">
        <v>166</v>
      </c>
      <c r="B188" s="2">
        <v>10</v>
      </c>
      <c r="C188" s="2" t="s">
        <v>176</v>
      </c>
      <c r="D188" s="3">
        <v>1</v>
      </c>
    </row>
    <row r="189" spans="1:4" ht="14.25">
      <c r="A189" s="2" t="s">
        <v>166</v>
      </c>
      <c r="B189" s="2">
        <v>11</v>
      </c>
      <c r="C189" s="2" t="s">
        <v>177</v>
      </c>
      <c r="D189" s="3">
        <v>0</v>
      </c>
    </row>
    <row r="190" spans="1:4" ht="14.25">
      <c r="A190" s="2" t="s">
        <v>166</v>
      </c>
      <c r="B190" s="2">
        <v>12</v>
      </c>
      <c r="C190" s="2" t="s">
        <v>178</v>
      </c>
      <c r="D190" s="3">
        <v>1</v>
      </c>
    </row>
    <row r="191" spans="1:4" ht="14.25">
      <c r="A191" s="2" t="s">
        <v>166</v>
      </c>
      <c r="B191" s="2">
        <v>13</v>
      </c>
      <c r="C191" s="2" t="s">
        <v>179</v>
      </c>
      <c r="D191" s="3">
        <v>2</v>
      </c>
    </row>
    <row r="192" spans="1:4" ht="14.25">
      <c r="A192" s="2" t="s">
        <v>166</v>
      </c>
      <c r="B192" s="2">
        <v>14</v>
      </c>
      <c r="C192" s="2" t="s">
        <v>180</v>
      </c>
      <c r="D192" s="3">
        <v>2</v>
      </c>
    </row>
    <row r="193" spans="1:4" ht="14.25">
      <c r="A193" s="2" t="s">
        <v>166</v>
      </c>
      <c r="B193" s="2">
        <v>15</v>
      </c>
      <c r="C193" s="2" t="s">
        <v>181</v>
      </c>
      <c r="D193" s="3" t="s">
        <v>235</v>
      </c>
    </row>
    <row r="194" spans="1:4" ht="14.25">
      <c r="A194" s="2" t="s">
        <v>166</v>
      </c>
      <c r="B194" s="2">
        <v>16</v>
      </c>
      <c r="C194" s="2" t="s">
        <v>182</v>
      </c>
      <c r="D194" s="3">
        <v>2</v>
      </c>
    </row>
    <row r="195" spans="1:4" ht="14.25">
      <c r="A195" s="2" t="s">
        <v>166</v>
      </c>
      <c r="B195" s="2">
        <v>17</v>
      </c>
      <c r="C195" s="2" t="s">
        <v>183</v>
      </c>
      <c r="D195" s="3" t="s">
        <v>235</v>
      </c>
    </row>
    <row r="196" spans="1:4" ht="14.25">
      <c r="A196" s="2" t="s">
        <v>166</v>
      </c>
      <c r="B196" s="2">
        <v>18</v>
      </c>
      <c r="C196" s="2" t="s">
        <v>184</v>
      </c>
      <c r="D196" s="3">
        <v>0</v>
      </c>
    </row>
    <row r="197" spans="1:4" ht="14.25">
      <c r="A197" s="2" t="s">
        <v>166</v>
      </c>
      <c r="B197" s="2">
        <v>19</v>
      </c>
      <c r="C197" s="2" t="s">
        <v>185</v>
      </c>
      <c r="D197" s="3">
        <v>2</v>
      </c>
    </row>
    <row r="198" spans="1:4" ht="14.25">
      <c r="A198" s="2" t="s">
        <v>166</v>
      </c>
      <c r="B198" s="2">
        <v>20</v>
      </c>
      <c r="C198" s="2" t="s">
        <v>186</v>
      </c>
      <c r="D198" s="3">
        <v>2</v>
      </c>
    </row>
    <row r="199" spans="1:4" ht="14.25">
      <c r="A199" s="2" t="s">
        <v>166</v>
      </c>
      <c r="B199" s="2">
        <v>21</v>
      </c>
      <c r="C199" s="2" t="s">
        <v>187</v>
      </c>
      <c r="D199" s="3">
        <v>4</v>
      </c>
    </row>
    <row r="200" spans="1:4" ht="14.25">
      <c r="A200" s="2" t="s">
        <v>166</v>
      </c>
      <c r="B200" s="2">
        <v>22</v>
      </c>
      <c r="C200" s="2" t="s">
        <v>188</v>
      </c>
      <c r="D200" s="3">
        <v>0</v>
      </c>
    </row>
    <row r="201" spans="1:4" ht="14.25">
      <c r="A201" s="2" t="s">
        <v>166</v>
      </c>
      <c r="B201" s="2">
        <v>23</v>
      </c>
      <c r="C201" s="2" t="s">
        <v>189</v>
      </c>
      <c r="D201" s="3">
        <v>2</v>
      </c>
    </row>
    <row r="202" spans="1:4" ht="14.25">
      <c r="A202" s="2" t="s">
        <v>166</v>
      </c>
      <c r="B202" s="2">
        <v>24</v>
      </c>
      <c r="C202" s="2" t="s">
        <v>190</v>
      </c>
      <c r="D202" s="3" t="s">
        <v>235</v>
      </c>
    </row>
    <row r="203" spans="1:4" ht="14.25">
      <c r="A203" s="2" t="s">
        <v>166</v>
      </c>
      <c r="B203" s="2">
        <v>25</v>
      </c>
      <c r="C203" s="2" t="s">
        <v>191</v>
      </c>
      <c r="D203" s="3" t="s">
        <v>235</v>
      </c>
    </row>
    <row r="204" spans="1:4" ht="14.25">
      <c r="A204" s="2" t="s">
        <v>166</v>
      </c>
      <c r="B204" s="2">
        <v>26</v>
      </c>
      <c r="C204" s="2" t="s">
        <v>192</v>
      </c>
      <c r="D204" s="3" t="s">
        <v>235</v>
      </c>
    </row>
    <row r="205" spans="1:4" ht="14.25">
      <c r="A205" s="2" t="s">
        <v>193</v>
      </c>
      <c r="B205" s="2">
        <v>2</v>
      </c>
      <c r="C205" s="2" t="s">
        <v>236</v>
      </c>
      <c r="D205" s="3">
        <v>1</v>
      </c>
    </row>
    <row r="206" spans="1:4" ht="14.25">
      <c r="A206" s="2" t="s">
        <v>193</v>
      </c>
      <c r="B206" s="2">
        <v>3</v>
      </c>
      <c r="C206" s="2" t="s">
        <v>237</v>
      </c>
      <c r="D206" s="3">
        <v>5</v>
      </c>
    </row>
    <row r="207" spans="1:4" ht="14.25">
      <c r="A207" s="2" t="s">
        <v>193</v>
      </c>
      <c r="B207" s="2">
        <v>4</v>
      </c>
      <c r="C207" s="2" t="s">
        <v>238</v>
      </c>
      <c r="D207" s="3">
        <v>4</v>
      </c>
    </row>
    <row r="208" spans="1:4" ht="14.25">
      <c r="A208" s="2" t="s">
        <v>193</v>
      </c>
      <c r="B208" s="2">
        <v>5</v>
      </c>
      <c r="C208" s="2" t="s">
        <v>239</v>
      </c>
      <c r="D208" s="3">
        <v>2</v>
      </c>
    </row>
    <row r="209" spans="1:4" ht="14.25">
      <c r="A209" s="2" t="s">
        <v>193</v>
      </c>
      <c r="B209" s="2">
        <v>7</v>
      </c>
      <c r="C209" s="2" t="s">
        <v>240</v>
      </c>
      <c r="D209" s="3">
        <v>3</v>
      </c>
    </row>
    <row r="210" spans="1:4" ht="14.25">
      <c r="A210" s="2" t="s">
        <v>193</v>
      </c>
      <c r="B210" s="2">
        <v>8</v>
      </c>
      <c r="C210" s="2" t="s">
        <v>241</v>
      </c>
      <c r="D210" s="3">
        <v>4</v>
      </c>
    </row>
    <row r="211" spans="1:4" ht="14.25">
      <c r="A211" s="2" t="s">
        <v>193</v>
      </c>
      <c r="B211" s="2">
        <v>10</v>
      </c>
      <c r="C211" s="2" t="s">
        <v>242</v>
      </c>
      <c r="D211" s="3">
        <v>3</v>
      </c>
    </row>
    <row r="212" spans="1:4" ht="14.25">
      <c r="A212" s="2" t="s">
        <v>193</v>
      </c>
      <c r="B212" s="2">
        <v>12</v>
      </c>
      <c r="C212" s="2" t="s">
        <v>243</v>
      </c>
      <c r="D212" s="3">
        <v>4</v>
      </c>
    </row>
    <row r="213" spans="1:4" ht="14.25">
      <c r="A213" s="2" t="s">
        <v>193</v>
      </c>
      <c r="B213" s="2">
        <v>14</v>
      </c>
      <c r="C213" s="2" t="s">
        <v>244</v>
      </c>
      <c r="D213" s="3">
        <v>4</v>
      </c>
    </row>
    <row r="214" spans="1:4" ht="14.25">
      <c r="A214" s="2" t="s">
        <v>193</v>
      </c>
      <c r="B214" s="2">
        <v>15</v>
      </c>
      <c r="C214" s="2" t="s">
        <v>245</v>
      </c>
      <c r="D214" s="3">
        <v>4</v>
      </c>
    </row>
    <row r="215" spans="1:4" ht="14.25">
      <c r="A215" s="2" t="s">
        <v>193</v>
      </c>
      <c r="B215" s="2">
        <v>16</v>
      </c>
      <c r="C215" s="2" t="s">
        <v>246</v>
      </c>
      <c r="D215" s="3">
        <v>5</v>
      </c>
    </row>
    <row r="216" spans="1:4" ht="14.25">
      <c r="A216" s="2" t="s">
        <v>193</v>
      </c>
      <c r="B216" s="2">
        <v>17</v>
      </c>
      <c r="C216" s="2" t="s">
        <v>247</v>
      </c>
      <c r="D216" s="3">
        <v>4</v>
      </c>
    </row>
    <row r="217" spans="1:4" ht="14.25">
      <c r="A217" s="2" t="s">
        <v>193</v>
      </c>
      <c r="B217" s="2">
        <v>18</v>
      </c>
      <c r="C217" s="2" t="s">
        <v>248</v>
      </c>
      <c r="D217" s="3">
        <v>3</v>
      </c>
    </row>
    <row r="218" spans="1:4" ht="14.25">
      <c r="A218" s="2" t="s">
        <v>193</v>
      </c>
      <c r="B218" s="2">
        <v>19</v>
      </c>
      <c r="C218" s="2" t="s">
        <v>249</v>
      </c>
      <c r="D218" s="3">
        <v>3</v>
      </c>
    </row>
    <row r="219" spans="1:4" ht="14.25">
      <c r="A219" s="2" t="s">
        <v>193</v>
      </c>
      <c r="B219" s="2">
        <v>20</v>
      </c>
      <c r="C219" s="2" t="s">
        <v>250</v>
      </c>
      <c r="D219" s="3">
        <v>1</v>
      </c>
    </row>
    <row r="220" spans="1:4" ht="14.25">
      <c r="A220" s="2" t="s">
        <v>193</v>
      </c>
      <c r="B220" s="2">
        <v>21</v>
      </c>
      <c r="C220" s="2" t="s">
        <v>252</v>
      </c>
      <c r="D220" s="3">
        <v>1</v>
      </c>
    </row>
    <row r="221" spans="1:4" ht="14.25">
      <c r="A221" s="2" t="s">
        <v>193</v>
      </c>
      <c r="B221" s="2">
        <v>22</v>
      </c>
      <c r="C221" s="2" t="s">
        <v>251</v>
      </c>
      <c r="D221" s="3">
        <v>1</v>
      </c>
    </row>
    <row r="222" spans="1:4" ht="14.25">
      <c r="A222" s="2" t="s">
        <v>195</v>
      </c>
      <c r="B222" s="2">
        <v>2</v>
      </c>
      <c r="C222" s="2" t="s">
        <v>196</v>
      </c>
      <c r="D222" s="3">
        <v>3</v>
      </c>
    </row>
    <row r="223" spans="1:4" ht="14.25">
      <c r="A223" s="2" t="s">
        <v>195</v>
      </c>
      <c r="B223" s="2">
        <v>0</v>
      </c>
      <c r="C223" s="2" t="s">
        <v>197</v>
      </c>
      <c r="D223" s="3">
        <v>4</v>
      </c>
    </row>
    <row r="224" spans="1:4" ht="14.25">
      <c r="A224" s="2" t="s">
        <v>195</v>
      </c>
      <c r="B224" s="2">
        <v>4</v>
      </c>
      <c r="C224" s="2" t="s">
        <v>198</v>
      </c>
      <c r="D224" s="3">
        <v>5</v>
      </c>
    </row>
    <row r="225" spans="1:4" ht="14.25">
      <c r="A225" s="2" t="s">
        <v>195</v>
      </c>
      <c r="B225" s="2">
        <v>5</v>
      </c>
      <c r="C225" s="2" t="s">
        <v>199</v>
      </c>
      <c r="D225" s="3">
        <v>2</v>
      </c>
    </row>
    <row r="226" spans="1:4" ht="14.25">
      <c r="A226" s="2" t="s">
        <v>195</v>
      </c>
      <c r="B226" s="2">
        <v>6</v>
      </c>
      <c r="C226" s="2" t="s">
        <v>200</v>
      </c>
      <c r="D226" s="3">
        <v>2</v>
      </c>
    </row>
    <row r="227" spans="1:4" ht="14.25">
      <c r="A227" s="2" t="s">
        <v>195</v>
      </c>
      <c r="B227" s="2">
        <v>7</v>
      </c>
      <c r="C227" s="2" t="s">
        <v>201</v>
      </c>
      <c r="D227" s="3">
        <v>4</v>
      </c>
    </row>
    <row r="228" spans="1:4" ht="14.25">
      <c r="A228" s="2" t="s">
        <v>195</v>
      </c>
      <c r="B228" s="2">
        <v>8</v>
      </c>
      <c r="C228" s="2" t="s">
        <v>202</v>
      </c>
      <c r="D228" s="3">
        <v>1</v>
      </c>
    </row>
    <row r="229" spans="1:4" ht="14.25">
      <c r="A229" s="2" t="s">
        <v>195</v>
      </c>
      <c r="B229" s="2">
        <v>9</v>
      </c>
      <c r="C229" s="2" t="s">
        <v>203</v>
      </c>
      <c r="D229" s="3">
        <v>1</v>
      </c>
    </row>
    <row r="230" spans="1:4" ht="14.25">
      <c r="A230" s="2" t="s">
        <v>195</v>
      </c>
      <c r="B230" s="2">
        <v>10</v>
      </c>
      <c r="C230" s="2" t="s">
        <v>204</v>
      </c>
      <c r="D230" s="3">
        <v>3</v>
      </c>
    </row>
    <row r="231" spans="1:4" ht="14.25">
      <c r="A231" s="2" t="s">
        <v>195</v>
      </c>
      <c r="B231" s="2">
        <v>11</v>
      </c>
      <c r="C231" s="2" t="s">
        <v>205</v>
      </c>
      <c r="D231" s="3">
        <v>1</v>
      </c>
    </row>
    <row r="232" spans="1:4" ht="14.25">
      <c r="A232" s="2" t="s">
        <v>195</v>
      </c>
      <c r="B232" s="2">
        <v>12</v>
      </c>
      <c r="C232" s="2" t="s">
        <v>206</v>
      </c>
      <c r="D232" s="3">
        <v>3</v>
      </c>
    </row>
    <row r="233" spans="1:4" ht="14.25">
      <c r="A233" s="2" t="s">
        <v>195</v>
      </c>
      <c r="B233" s="2">
        <v>13</v>
      </c>
      <c r="C233" s="2" t="s">
        <v>207</v>
      </c>
      <c r="D233" s="3">
        <v>3</v>
      </c>
    </row>
    <row r="234" spans="1:4" ht="14.25">
      <c r="A234" s="2" t="s">
        <v>195</v>
      </c>
      <c r="B234" s="2">
        <v>0</v>
      </c>
      <c r="C234" s="2" t="s">
        <v>194</v>
      </c>
      <c r="D234" s="3">
        <v>2</v>
      </c>
    </row>
    <row r="235" spans="1:4" ht="14.25">
      <c r="A235" s="2" t="s">
        <v>195</v>
      </c>
      <c r="B235" s="2">
        <v>15</v>
      </c>
      <c r="C235" s="2" t="s">
        <v>208</v>
      </c>
      <c r="D235" s="3">
        <v>4</v>
      </c>
    </row>
    <row r="236" spans="1:4" ht="14.25">
      <c r="A236" s="2" t="s">
        <v>195</v>
      </c>
      <c r="B236" s="2">
        <v>16</v>
      </c>
      <c r="C236" s="2" t="s">
        <v>209</v>
      </c>
      <c r="D236" s="3">
        <v>5</v>
      </c>
    </row>
    <row r="237" spans="1:4" ht="14.25">
      <c r="A237" s="2" t="s">
        <v>195</v>
      </c>
      <c r="B237" s="2">
        <v>0</v>
      </c>
      <c r="C237" s="2" t="s">
        <v>210</v>
      </c>
      <c r="D237" s="3">
        <v>3</v>
      </c>
    </row>
    <row r="238" spans="1:4" ht="14.25">
      <c r="A238" s="2" t="s">
        <v>195</v>
      </c>
      <c r="B238" s="2">
        <v>19</v>
      </c>
      <c r="C238" s="2" t="s">
        <v>211</v>
      </c>
      <c r="D238" s="3">
        <v>2</v>
      </c>
    </row>
    <row r="239" spans="1:4" ht="14.25">
      <c r="A239" s="2" t="s">
        <v>195</v>
      </c>
      <c r="B239" s="2">
        <v>24</v>
      </c>
      <c r="C239" s="2" t="s">
        <v>212</v>
      </c>
      <c r="D239" s="3">
        <v>2</v>
      </c>
    </row>
    <row r="240" spans="1:4" ht="14.25">
      <c r="A240" s="2" t="s">
        <v>213</v>
      </c>
      <c r="B240" s="2">
        <v>1</v>
      </c>
      <c r="C240" s="2" t="s">
        <v>214</v>
      </c>
      <c r="D240" s="3">
        <v>4</v>
      </c>
    </row>
    <row r="241" spans="1:4" ht="14.25">
      <c r="A241" s="2" t="s">
        <v>213</v>
      </c>
      <c r="B241" s="2">
        <v>2</v>
      </c>
      <c r="C241" s="2" t="s">
        <v>215</v>
      </c>
      <c r="D241" s="3">
        <v>3</v>
      </c>
    </row>
    <row r="242" spans="1:4" ht="14.25">
      <c r="A242" s="2" t="s">
        <v>213</v>
      </c>
      <c r="B242" s="2">
        <v>3</v>
      </c>
      <c r="C242" s="2" t="s">
        <v>216</v>
      </c>
      <c r="D242" s="3">
        <v>4</v>
      </c>
    </row>
    <row r="243" spans="1:4" ht="14.25">
      <c r="A243" s="2" t="s">
        <v>213</v>
      </c>
      <c r="B243" s="2">
        <v>5</v>
      </c>
      <c r="C243" s="2" t="s">
        <v>217</v>
      </c>
      <c r="D243" s="3">
        <v>4</v>
      </c>
    </row>
    <row r="244" spans="1:4" ht="14.25">
      <c r="A244" s="2" t="s">
        <v>213</v>
      </c>
      <c r="B244" s="2">
        <v>6</v>
      </c>
      <c r="C244" s="2" t="s">
        <v>218</v>
      </c>
      <c r="D244" s="3">
        <v>1</v>
      </c>
    </row>
    <row r="245" spans="1:4" ht="14.25">
      <c r="A245" s="2" t="s">
        <v>213</v>
      </c>
      <c r="B245" s="2">
        <v>8</v>
      </c>
      <c r="C245" s="2" t="s">
        <v>219</v>
      </c>
      <c r="D245" s="3">
        <v>3</v>
      </c>
    </row>
    <row r="246" spans="1:4" ht="14.25">
      <c r="A246" s="2" t="s">
        <v>213</v>
      </c>
      <c r="B246" s="2">
        <v>9</v>
      </c>
      <c r="C246" s="2" t="s">
        <v>220</v>
      </c>
      <c r="D246" s="3">
        <v>4</v>
      </c>
    </row>
    <row r="247" spans="1:4" ht="14.25">
      <c r="A247" s="2" t="s">
        <v>213</v>
      </c>
      <c r="B247" s="2">
        <v>0</v>
      </c>
      <c r="C247" s="2" t="s">
        <v>221</v>
      </c>
      <c r="D247" s="3">
        <v>3</v>
      </c>
    </row>
    <row r="248" spans="1:4" ht="14.25">
      <c r="A248" s="2" t="s">
        <v>213</v>
      </c>
      <c r="B248" s="2">
        <v>0</v>
      </c>
      <c r="C248" s="2" t="s">
        <v>222</v>
      </c>
      <c r="D248" s="3">
        <v>3</v>
      </c>
    </row>
    <row r="249" spans="1:4" ht="14.25">
      <c r="A249" s="2" t="s">
        <v>213</v>
      </c>
      <c r="B249" s="2">
        <v>0</v>
      </c>
      <c r="C249" s="2" t="s">
        <v>223</v>
      </c>
      <c r="D249" s="3">
        <v>5</v>
      </c>
    </row>
    <row r="250" spans="1:4" ht="14.25">
      <c r="A250" s="2" t="s">
        <v>213</v>
      </c>
      <c r="B250" s="2">
        <v>0</v>
      </c>
      <c r="C250" s="2" t="s">
        <v>224</v>
      </c>
      <c r="D250" s="3">
        <v>3</v>
      </c>
    </row>
  </sheetData>
  <sheetProtection password="CCE1" sheet="1" objects="1" scenarios="1"/>
  <autoFilter ref="A1:D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Vivas</dc:creator>
  <cp:keywords/>
  <dc:description/>
  <cp:lastModifiedBy>Francisco Paulos</cp:lastModifiedBy>
  <dcterms:created xsi:type="dcterms:W3CDTF">2021-11-01T23:57:10Z</dcterms:created>
  <dcterms:modified xsi:type="dcterms:W3CDTF">2021-11-25T16:55:54Z</dcterms:modified>
  <cp:category/>
  <cp:version/>
  <cp:contentType/>
  <cp:contentStatus/>
</cp:coreProperties>
</file>